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600" windowWidth="14730" windowHeight="8505" activeTab="1"/>
  </bookViews>
  <sheets>
    <sheet name="Ch.3 Sales Taxes" sheetId="1" r:id="rId1"/>
    <sheet name="Ch. 3 Excise Taxes" sheetId="2" r:id="rId2"/>
    <sheet name="Sheet1" sheetId="3" r:id="rId3"/>
  </sheets>
  <definedNames>
    <definedName name="_xlnm.Print_Area" localSheetId="1">'Ch. 3 Excise Taxes'!$A$1:$G$55</definedName>
    <definedName name="_xlnm.Print_Area" localSheetId="0">'Ch.3 Sales Taxes'!$A$1:$P$66</definedName>
    <definedName name="_xlnm.Print_Titles" localSheetId="1">'Ch. 3 Excise Taxes'!$A:$A,'Ch. 3 Excise Taxes'!$1:$4</definedName>
    <definedName name="_xlnm.Print_Titles" localSheetId="0">'Ch.3 Sales Taxes'!$A:$A,'Ch.3 Sales Taxes'!$4:$4</definedName>
  </definedNames>
  <calcPr fullCalcOnLoad="1"/>
</workbook>
</file>

<file path=xl/sharedStrings.xml><?xml version="1.0" encoding="utf-8"?>
<sst xmlns="http://schemas.openxmlformats.org/spreadsheetml/2006/main" count="565" uniqueCount="217">
  <si>
    <t>State</t>
  </si>
  <si>
    <t>Alabama</t>
  </si>
  <si>
    <t>37 out of 168 surveyed</t>
  </si>
  <si>
    <t>N/A</t>
  </si>
  <si>
    <t>Alaska</t>
  </si>
  <si>
    <t>1 out of 168 surveyed</t>
  </si>
  <si>
    <t>State taxes consumption of hotels, motels, and lodging</t>
  </si>
  <si>
    <t>Arizona</t>
  </si>
  <si>
    <t>Exempt</t>
  </si>
  <si>
    <t>55 out of 168 surveyed</t>
  </si>
  <si>
    <t>Vendor Compensation available with high ceiling</t>
  </si>
  <si>
    <t>Sales tax is actually a Gross Receipts Tax (GRT)</t>
  </si>
  <si>
    <t>Arkansas</t>
  </si>
  <si>
    <t>72 out of 168 surveyed</t>
  </si>
  <si>
    <t>California</t>
  </si>
  <si>
    <t>21 out of 168 surveyed</t>
  </si>
  <si>
    <t>Colorado</t>
  </si>
  <si>
    <t>14 out of 168 surveyed</t>
  </si>
  <si>
    <t>Vendor Compensation available without ceiling</t>
  </si>
  <si>
    <t>Connecticut</t>
  </si>
  <si>
    <t>Delaware</t>
  </si>
  <si>
    <t>143 out of 168 surveyed</t>
  </si>
  <si>
    <t>Levies Gross Receipts Tax in lieu of sales tax (rate varies between business activities)</t>
  </si>
  <si>
    <t>73 out of 168 surveyed</t>
  </si>
  <si>
    <t>Florida</t>
  </si>
  <si>
    <t>63 out of 168 surveyed</t>
  </si>
  <si>
    <t>Georgia</t>
  </si>
  <si>
    <t>36 out of 168 surveyed</t>
  </si>
  <si>
    <t>Hawaii</t>
  </si>
  <si>
    <t>160 out of 168 surveyed</t>
  </si>
  <si>
    <t>Idaho</t>
  </si>
  <si>
    <t>29 out of 168 surveyed</t>
  </si>
  <si>
    <t>Illinois</t>
  </si>
  <si>
    <t>17 out of 168 surveyed</t>
  </si>
  <si>
    <t>Indiana</t>
  </si>
  <si>
    <t>24 out of 168 surveyed</t>
  </si>
  <si>
    <t>Iowa</t>
  </si>
  <si>
    <t>94 out of 168 surveyed</t>
  </si>
  <si>
    <t>Kansas</t>
  </si>
  <si>
    <t>74 out of 168 surveyed</t>
  </si>
  <si>
    <t>Kentucky</t>
  </si>
  <si>
    <t>28 out of 168 surveyed</t>
  </si>
  <si>
    <t>Louisiana</t>
  </si>
  <si>
    <t>Maine</t>
  </si>
  <si>
    <t>25 out of 168 surveyed</t>
  </si>
  <si>
    <t>Maryland</t>
  </si>
  <si>
    <t>39 out of 168 surveyed</t>
  </si>
  <si>
    <t>Massachusetts</t>
  </si>
  <si>
    <t>18 out of 168 surveyed</t>
  </si>
  <si>
    <t>Michigan</t>
  </si>
  <si>
    <t>26 out of 168 surveyed</t>
  </si>
  <si>
    <t>Minnesota</t>
  </si>
  <si>
    <t>66 out of 168 surveyed</t>
  </si>
  <si>
    <t>State sales tax rate scheduled to decline to 6.5% in 2034</t>
  </si>
  <si>
    <t>Mississippi</t>
  </si>
  <si>
    <t>Missouri</t>
  </si>
  <si>
    <t>Montana</t>
  </si>
  <si>
    <t>Taxes consumption of industrial and residential utility use</t>
  </si>
  <si>
    <t>Nebraska</t>
  </si>
  <si>
    <t>30 out of 168 surveyed</t>
  </si>
  <si>
    <t>Nevada</t>
  </si>
  <si>
    <t>77 out of 168 surveyed</t>
  </si>
  <si>
    <t>11 out of 168 surveyed</t>
  </si>
  <si>
    <t>158 out of 168 surveyed</t>
  </si>
  <si>
    <t>"Amazon law" in effect</t>
  </si>
  <si>
    <t>57 out of 168 surveyed</t>
  </si>
  <si>
    <t>Ohio</t>
  </si>
  <si>
    <t>68 out of 168 surveyed</t>
  </si>
  <si>
    <t>Oklahoma</t>
  </si>
  <si>
    <t>32 out of 168 surveyed</t>
  </si>
  <si>
    <t>Oregon</t>
  </si>
  <si>
    <t>0 out of 168 surveyed</t>
  </si>
  <si>
    <t>Pennsylvania</t>
  </si>
  <si>
    <t>35 out of 168 surveyed</t>
  </si>
  <si>
    <t>146 out of 168 surveyed</t>
  </si>
  <si>
    <t>Tennessee</t>
  </si>
  <si>
    <t>67 out of 168 surveyed</t>
  </si>
  <si>
    <t>Texas</t>
  </si>
  <si>
    <t>83 out of 168 surveyed</t>
  </si>
  <si>
    <t>Utah</t>
  </si>
  <si>
    <t>58 out of 168 surveyed</t>
  </si>
  <si>
    <t>Vermont</t>
  </si>
  <si>
    <t>Virginia</t>
  </si>
  <si>
    <t>Washington</t>
  </si>
  <si>
    <t>105 out of 168 surveyed</t>
  </si>
  <si>
    <t>Wisconsin</t>
  </si>
  <si>
    <t>76 out of 168 surveyed</t>
  </si>
  <si>
    <t>Wyoming</t>
  </si>
  <si>
    <t>New Hampshire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</si>
  <si>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</si>
  <si>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</si>
  <si>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</si>
  <si>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</si>
  <si>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</si>
  <si>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</si>
  <si>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</si>
  <si>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</si>
  <si>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</si>
  <si>
    <t>District of Columbia</t>
  </si>
  <si>
    <t>Average Local Rate</t>
  </si>
  <si>
    <t># Services in the Base</t>
  </si>
  <si>
    <t>Sales Tax Credit?</t>
  </si>
  <si>
    <t>Average Combined Local and State Rate</t>
  </si>
  <si>
    <t>Cigarette Tax Rate (per pack):</t>
  </si>
  <si>
    <t>State Sales Tax Rate</t>
  </si>
  <si>
    <t>No State Sales Tax</t>
  </si>
  <si>
    <t>NO State or Local Sales Tax</t>
  </si>
  <si>
    <t>No Local Sales Tax</t>
  </si>
  <si>
    <t>Food is Exempt from the State Sales Tax Base, But Taxed in the Local Base</t>
  </si>
  <si>
    <t>Food is Taxed at 1% for State Sales Tax and Fully Taxed in Local Sales Tax</t>
  </si>
  <si>
    <t>Sales Tax Treatment of Groceries</t>
  </si>
  <si>
    <t>Fully Taxed at Local Rate</t>
  </si>
  <si>
    <t>Fully Taxed</t>
  </si>
  <si>
    <t>Food is Taxed at 1.225% for State Sales Tax and Fully Taxed in Local Sales Tax</t>
  </si>
  <si>
    <t>Food is Taxed at 1.75% for State Sales Tax and Fully Taxed in Local Sales Tax</t>
  </si>
  <si>
    <t>Streamlined Sales Tax Agreement</t>
  </si>
  <si>
    <t>Suspended Sales Tax Holiday for 2010</t>
  </si>
  <si>
    <t>3 Sales Tax Holidays: Back to School Sales Tax Holiday (2 days; total purchases under $2,500 exempt); Hurricane Preparedness Holiday (2 days; items related to preparing for hurricane season); Hunting Holiday(3 days; firearms and hunting supplies)</t>
  </si>
  <si>
    <t>Energy Efficiency Holiday (3 days; applies to energy star products)</t>
  </si>
  <si>
    <t>Back to School Sales Tax Holiday (2 days; total purchases under $2,500 are exempt)</t>
  </si>
  <si>
    <t>Back to School Sales Tax Holiday (2 days; applies to clothing and footwear)</t>
  </si>
  <si>
    <t>Back to School Sales Tax Holiday (3 days; applies to clothing, computer, books, and school supplies)</t>
  </si>
  <si>
    <t>Back to School Sales Tax Holiday (1 week; applies to clothing and footwear)</t>
  </si>
  <si>
    <t>Back to School Sales Tax Holiday (3 days; applies to clothing, books, and school supplies)</t>
  </si>
  <si>
    <t>Back to School Sales Tax Holiday (10 days; applies to clothing, footwear, and school supplies)</t>
  </si>
  <si>
    <t>Back to School Sales Tax Holiday (2 days; applies to clothing)</t>
  </si>
  <si>
    <t>Back to School Sales Tax Holiday (3 days; applies to clothing, computers, and school supplies)</t>
  </si>
  <si>
    <t>2 Sales Tax Holidays: Back to School Holiday(3 days; applies to clothing, computers, instructional materials,sports equipment and school supplies); Energy Efficiency Holiday(3 days; applies to energy star products)</t>
  </si>
  <si>
    <t>Back to School Sales Tax Holiday (3 days; applies to clothing)</t>
  </si>
  <si>
    <t>2 Sales Tax Holidays: Back to School Holiday(3 days; applies to clothing, computers, and school supplies); Firearms Holiday (2 days; applies to rifles and handguns)</t>
  </si>
  <si>
    <t>1 Day Sales Tax Holiday- applies to all personal purchases under $2,000</t>
  </si>
  <si>
    <t>Energy Efficiency Holiday (1 week; applies to energy star products)</t>
  </si>
  <si>
    <t>Vendor Compensation available without ceiling; State sales tax applies to gasoline</t>
  </si>
  <si>
    <t>Sales tax is actually a Gross Receipts Tax (GRT); State sales tax applies to gasoline</t>
  </si>
  <si>
    <t>State sales tax rate scheduled to decline to 6.5% in 2011;Vendor Compensation available without ceiling</t>
  </si>
  <si>
    <t>State sales tax rate scheduled to decline to 4.75% in July 2011; "Amazon law" in effect</t>
  </si>
  <si>
    <t>Sales Tax Additional Comments</t>
  </si>
  <si>
    <t>Notes</t>
  </si>
  <si>
    <t>Sales Tax Holidays in 2010?</t>
  </si>
  <si>
    <t>Member of SSTA</t>
  </si>
  <si>
    <t>Description of Gas Taxes</t>
  </si>
  <si>
    <t>Other Notable Exemptions</t>
  </si>
  <si>
    <t>n/a</t>
  </si>
  <si>
    <t>No State or Local Sales Tax</t>
  </si>
  <si>
    <t>Limited to certain items sold in Atlantic City and Cape May County</t>
  </si>
  <si>
    <t>Not a Member</t>
  </si>
  <si>
    <t>Associate Member</t>
  </si>
  <si>
    <t xml:space="preserve">Sales Taxes Collected  ($1000) </t>
  </si>
  <si>
    <t>Sales Taxes as Share of Total State and Local Taxes Collected</t>
  </si>
  <si>
    <t>Sales Tax as a Share of State Personal Income</t>
  </si>
  <si>
    <t>Refundable, elderly and families with dependents only, Low-Income Credit offered to assist in offsetting sales taxes on food</t>
  </si>
  <si>
    <t>Refundable, all ages, Low-Income Credit offered to assist in offsetting food and excise taxes</t>
  </si>
  <si>
    <t>Refundable, all ages, non-income limited credit offered to assist in offsetting grocery taxes</t>
  </si>
  <si>
    <t>Refundable, all ages, Low-Income Credit offered to assist in offsetting sales taxes (higher limit for elderly households)</t>
  </si>
  <si>
    <t>Refundable Low-Income Credit offered to assist in offsetting sales tax on food</t>
  </si>
  <si>
    <t>Exempts prescription drugs</t>
  </si>
  <si>
    <t>Exempts prescription and non-prescription drugs;</t>
  </si>
  <si>
    <t>Prescription drugs taxed at 1% for State Sales Tax and Fully Taxed in Local</t>
  </si>
  <si>
    <t>Exempts prescription drugs; Exempts clothing under $175</t>
  </si>
  <si>
    <t>Exempts prescription drugs and clothing</t>
  </si>
  <si>
    <t>Exempts prescription and non-prescription drugs</t>
  </si>
  <si>
    <t>Exempts prescription and non-prescription drugs; Exempts clothing</t>
  </si>
  <si>
    <t>Exempts prescription and non-prescription drugs; Exempts clothing purchases under $100</t>
  </si>
  <si>
    <t xml:space="preserve"> Excise Taxes Collected  ($1000) </t>
  </si>
  <si>
    <t xml:space="preserve"> Excise Taxes as Share of Total State and Local Taxes Collected </t>
  </si>
  <si>
    <t>Partially tied to retail price of gasoline</t>
  </si>
  <si>
    <t>Partially tied to wholesale price of gasoline</t>
  </si>
  <si>
    <t>Partially tied to wholesale price of gasoline and legislative spending decisions</t>
  </si>
  <si>
    <t>Partially indexed to Inflation</t>
  </si>
  <si>
    <t>Flat rate excise tax</t>
  </si>
  <si>
    <t>Gasoline Taxes and Fees (per gallon)</t>
  </si>
  <si>
    <t>Sources</t>
  </si>
  <si>
    <t>Sales Tax Treatment of Services:  Federation of Tax Administrators (http://www.taxadmin.org/fta/pub/services/services.html)</t>
  </si>
  <si>
    <t>State sales tax includes 1.25% statewide local add-on rate; Vendor Compensation available without ceiling</t>
  </si>
  <si>
    <t>State sales tax includes 1% statewide local tax; Vendor Compensation available without ceiling</t>
  </si>
  <si>
    <t>Sales Tax Treatment of Groceries, Other Notable Exemptions: Federation of Tax Administrators (http://www.taxadmin.org/fta/rate/sales.pdf)</t>
  </si>
  <si>
    <t>Individual State's Departments of Revenue</t>
  </si>
  <si>
    <t>Food is Exempt from the State Sales Tax Base, but Taxed in the Local Base</t>
  </si>
  <si>
    <t>Sales Tax Holidays in 2011?</t>
  </si>
  <si>
    <t>2 Sales Tax Holidays: Back to School Holiday (3 days; applies to clothing, computers and school supplies); Energy Efficiency Holiday (1 week; applies to energy star products)</t>
  </si>
  <si>
    <t>2 Sales Tax Holidays: Energy Efficiency Holiday (3 days; applies to energy star products); Back to School Holiday (7 days; applies to clothing and footware)</t>
  </si>
  <si>
    <t>2 Sales Tax Holidays: Back to School Holiday (3 days; applies to clothing, backpacks and school supplies); Energy Efficiency Holiday (3 days; applies to energy star products and air conditioners)</t>
  </si>
  <si>
    <t>2 Sales Tax Holidays: Back to School Holiday (3 days; applies to clothing and school supplies); Energy Efficiency Holiday (4 days; applies to energy star products)</t>
  </si>
  <si>
    <t>3 Sales Tax Holidays: Hurricane Preparedness Holiday (7 days; applies to generators and misc. items); Back to School Holiday (3 days; applies to clothing and school supplies); Energy Efficiency Holiday (4 days; applies to energy star products)</t>
  </si>
  <si>
    <t>Vendor Compensation available without ceiling; State sales tax applies to gasoline; "Amazon law" in effect</t>
  </si>
  <si>
    <t>Vendor Compensation available with high ceiling; "Amazon law" in effect</t>
  </si>
  <si>
    <t>State sales tax includes 1% statewide local tax; Tax rate may be adjusted annually according to general and school fund balances; "Amazon law" in effect</t>
  </si>
  <si>
    <t>Flat rate excise tax; Rate includes sales tax</t>
  </si>
  <si>
    <t>Back to School Sales Tax Holiday (2 days; applies to clothing, and school supplies)</t>
  </si>
  <si>
    <t>Food is Taxed at lower rate for State Sales Tax and Fully Taxed in Local Sales Tax</t>
  </si>
  <si>
    <t>Sales Tax Clearinghouse (http://www.taxch.com/STrates.stm)</t>
  </si>
  <si>
    <t>79 out of 168 surveyed.  In 2011, added an additional 12 services to the base.</t>
  </si>
  <si>
    <t>29 out of 168 surveyed.  2 additional services added to the base in 2011.</t>
  </si>
  <si>
    <t>SALES TAXES IN 50 STATES + DC (Tax Year 2012)</t>
  </si>
  <si>
    <t>Sales Tax Holidays in 2012?</t>
  </si>
  <si>
    <t>Refundable, all ages, Low-Income Credit offered to assist in offsetting sales taxes</t>
  </si>
  <si>
    <t>Fully Taxed at State and Local Level.  Targeted Credit for State Sales Tax is Provided.</t>
  </si>
  <si>
    <t>Food is Taxed at 5.25% for State Sales Tax and Fully Taxed in Local Sales Tax</t>
  </si>
  <si>
    <t>Food is Taxed at 2.5% for State Sales Tax.</t>
  </si>
  <si>
    <t>Vendor Compensation available with high ceiling; State sales tax applies to gasoline</t>
  </si>
  <si>
    <t>Food is Taxed at 1% for State Sales Tax and Fully Taxed in Local Sales Tax.</t>
  </si>
  <si>
    <t>Food will be Fully Exempt from State and Local Sales Taxes Starting July 1, 2013</t>
  </si>
  <si>
    <t>Sales tax is actually a Gross Receipts Tax (GRT); Vendor Compensation available with high ceiling</t>
  </si>
  <si>
    <t>Fully Taxed at State and Local Level</t>
  </si>
  <si>
    <t>Last updated 10.1.12</t>
  </si>
  <si>
    <t>FY09-10 State and Local Census Data: US Census Bureau Annual State and Local Government Finance Data (http://www.census.gov/govs/estimate/)</t>
  </si>
  <si>
    <t>FY09-10 State and Local Census Data</t>
  </si>
  <si>
    <t xml:space="preserve">—  </t>
  </si>
  <si>
    <t>Taxes consumption of telephone, hotel, and car rental services</t>
  </si>
  <si>
    <t>Sales Tax as a Share of State Personal Income (FY10)</t>
  </si>
  <si>
    <t>EXCISE TAXES IN 50 STATES + DC (Tax Year 2012)</t>
  </si>
  <si>
    <r>
      <t>6.6%</t>
    </r>
    <r>
      <rPr>
        <vertAlign val="superscript"/>
        <sz val="16"/>
        <color indexed="8"/>
        <rFont val="Arial Narrow"/>
        <family val="2"/>
      </rPr>
      <t>1</t>
    </r>
  </si>
  <si>
    <r>
      <t>6.3%</t>
    </r>
    <r>
      <rPr>
        <vertAlign val="superscript"/>
        <sz val="16"/>
        <color indexed="8"/>
        <rFont val="Arial Narrow"/>
        <family val="2"/>
      </rPr>
      <t>2</t>
    </r>
  </si>
  <si>
    <r>
      <rPr>
        <vertAlign val="superscript"/>
        <sz val="16"/>
        <color indexed="8"/>
        <rFont val="Arial Narrow"/>
        <family val="2"/>
      </rPr>
      <t>1</t>
    </r>
    <r>
      <rPr>
        <sz val="16"/>
        <color indexed="8"/>
        <rFont val="Arial Narrow"/>
        <family val="2"/>
      </rPr>
      <t>Arizona’s Proposition 100—approved by the state’s voters in May 2010—temporarily increased sales tax rate from 5.6% to 6.6% for three years</t>
    </r>
  </si>
  <si>
    <r>
      <rPr>
        <vertAlign val="superscript"/>
        <sz val="16"/>
        <color indexed="8"/>
        <rFont val="Arial Narrow"/>
        <family val="2"/>
      </rPr>
      <t>2</t>
    </r>
    <r>
      <rPr>
        <sz val="16"/>
        <color indexed="8"/>
        <rFont val="Arial Narrow"/>
        <family val="2"/>
      </rPr>
      <t>Kansas temporarily increased its state sales tax from 5.3 to 6.3% in 2010 for three years</t>
    </r>
  </si>
  <si>
    <r>
      <rPr>
        <b/>
        <sz val="36"/>
        <color indexed="9"/>
        <rFont val="Arial Narrow"/>
        <family val="2"/>
      </rPr>
      <t>THE ITEP GUIDE</t>
    </r>
    <r>
      <rPr>
        <sz val="36"/>
        <color indexed="9"/>
        <rFont val="Arial Narrow"/>
        <family val="2"/>
      </rPr>
      <t xml:space="preserve"> TO FAIR STATE AND LOCAL TAXES</t>
    </r>
  </si>
  <si>
    <t>Gas tax and fee data come from the American Petroleum Institute.  In Hawaii, Illinois, Indiana, and Michigan, these rates include the effect of the state’s general sales tax.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</si>
</sst>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–#,##0_);&quot;—&quot;_)_);@_)"/>
    <numFmt numFmtId="165" formatCode="\+#,##0_);\–#,##0_);&quot;—&quot;_)_);@_)"/>
    <numFmt numFmtId="166" formatCode="#,##0.0_);\–#,##0.0_);&quot;—&quot;_)_);@_)"/>
    <numFmt numFmtId="167" formatCode="\+#,##0.0_);\–#,##0.0_);&quot;—&quot;_)_);@_)"/>
    <numFmt numFmtId="168" formatCode="#,##0.00_);\–#,##0.00_);&quot;—&quot;_)_)_);@_)"/>
    <numFmt numFmtId="169" formatCode="\+#,##0.00_);\–#,##0.00_);&quot;—&quot;_)_)_);@_)"/>
    <numFmt numFmtId="170" formatCode="_)&quot;$&quot;* #,##0_);_)&quot;$&quot;* \–#,##0_);_)&quot;$&quot;* &quot;—&quot;_)_);@_)"/>
    <numFmt numFmtId="171" formatCode="_)&quot;$&quot;\ \+#,##0_);_)&quot;$&quot;\ \–#,##0_);_)&quot;$&quot;\ \ \ &quot;—&quot;_)_);@_)"/>
    <numFmt numFmtId="172" formatCode="_)&quot;$&quot;* #,##0.0_);_)&quot;$&quot;* \–#,##0.0_);_)&quot;$&quot;* &quot;—&quot;_)_);@_)"/>
    <numFmt numFmtId="173" formatCode="_)&quot;$&quot;* \+#,##0.0_);_)&quot;$&quot;* \–#,##0.0_);_)&quot;$&quot;* &quot;—&quot;_)_);@_)"/>
    <numFmt numFmtId="174" formatCode="_)&quot;$&quot;* #,##0.00_);_)&quot;$&quot;* \–#,##0.00_);_)&quot;$&quot;* &quot;—&quot;_)_)_);@_)"/>
    <numFmt numFmtId="175" formatCode="_)&quot;$&quot;* \+#,##0.00_);_)&quot;$&quot;* \–#,##0.00_);_)&quot;$&quot;* &quot;—&quot;_)_)_);@_)"/>
    <numFmt numFmtId="176" formatCode="\+#,##0%_);\–#,##0%_);\—_)_)"/>
    <numFmt numFmtId="177" formatCode="#,##0.0%_);\–#,##0.0%_);\—_)_)_)"/>
    <numFmt numFmtId="178" formatCode="\+#,##0.0%_);\–#,##0.0%_);\—_)_)_)"/>
    <numFmt numFmtId="179" formatCode="#,##0.00%_);\–#,##0.00%_);\—_)_)_)_)"/>
    <numFmt numFmtId="180" formatCode="\+#,##0.00%_);\–#,##0.00%_);\—_)_)_)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\-mmm\-yy;@"/>
    <numFmt numFmtId="188" formatCode="&quot;$&quot;#,##0"/>
    <numFmt numFmtId="189" formatCode="_(* #,##0_);_(* \(#,##0\);_(* &quot;-&quot;??_);_(@_)"/>
    <numFmt numFmtId="190" formatCode="0.0%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.000%"/>
    <numFmt numFmtId="194" formatCode="&quot;$&quot;#,##0.000_);[Red]\(&quot;$&quot;#,##0.000\)"/>
    <numFmt numFmtId="195" formatCode="&quot;$&quot;#,##0.0_);[Red]\(&quot;$&quot;#,##0.0\)"/>
    <numFmt numFmtId="196" formatCode="###,###,###,##0;\-#,###,###,##0;\-"/>
    <numFmt numFmtId="197" formatCode="&quot;$&quot;#,##0.0000_);[Red]\(&quot;$&quot;#,##0.0000\)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w Cen MT"/>
      <family val="2"/>
    </font>
    <font>
      <sz val="11"/>
      <color indexed="8"/>
      <name val="Tw Cen MT"/>
      <family val="2"/>
    </font>
    <font>
      <b/>
      <sz val="14"/>
      <color indexed="8"/>
      <name val="Tw Cen MT"/>
      <family val="2"/>
    </font>
    <font>
      <sz val="14"/>
      <color indexed="8"/>
      <name val="Tw Cen MT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Myriad Pro Cond"/>
      <family val="2"/>
    </font>
    <font>
      <sz val="16"/>
      <color indexed="8"/>
      <name val="Arial Narrow"/>
      <family val="2"/>
    </font>
    <font>
      <sz val="16"/>
      <name val="Arial Narrow"/>
      <family val="2"/>
    </font>
    <font>
      <b/>
      <sz val="16"/>
      <color indexed="8"/>
      <name val="Arial Narrow"/>
      <family val="2"/>
    </font>
    <font>
      <vertAlign val="superscript"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8"/>
      <color indexed="8"/>
      <name val="Arial Narrow"/>
      <family val="2"/>
    </font>
    <font>
      <sz val="14"/>
      <color indexed="8"/>
      <name val="Arial Narrow"/>
      <family val="2"/>
    </font>
    <font>
      <b/>
      <sz val="18"/>
      <color indexed="9"/>
      <name val="Arial Narrow"/>
      <family val="2"/>
    </font>
    <font>
      <sz val="18"/>
      <color indexed="8"/>
      <name val="Arial Narrow"/>
      <family val="2"/>
    </font>
    <font>
      <b/>
      <sz val="20"/>
      <color indexed="9"/>
      <name val="Arial Narrow"/>
      <family val="2"/>
    </font>
    <font>
      <b/>
      <sz val="20"/>
      <name val="Arial Narrow"/>
      <family val="2"/>
    </font>
    <font>
      <b/>
      <sz val="32"/>
      <color indexed="8"/>
      <name val="Arial Narrow"/>
      <family val="2"/>
    </font>
    <font>
      <b/>
      <sz val="36"/>
      <color indexed="9"/>
      <name val="Arial Narrow"/>
      <family val="2"/>
    </font>
    <font>
      <sz val="36"/>
      <color indexed="9"/>
      <name val="Arial Narrow"/>
      <family val="2"/>
    </font>
    <font>
      <sz val="36"/>
      <color indexed="8"/>
      <name val="Arial Narrow"/>
      <family val="2"/>
    </font>
    <font>
      <b/>
      <sz val="36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9"/>
      <name val="Arial Narrow"/>
      <family val="2"/>
    </font>
    <font>
      <sz val="14"/>
      <name val="Arial Narrow"/>
      <family val="2"/>
    </font>
    <font>
      <i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8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ck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9" fontId="28" fillId="0" borderId="10" xfId="0" applyNumberFormat="1" applyFont="1" applyFill="1" applyBorder="1" applyAlignment="1">
      <alignment horizontal="center" vertical="center"/>
    </xf>
    <xf numFmtId="10" fontId="28" fillId="0" borderId="1" xfId="0" applyNumberFormat="1" applyFont="1" applyFill="1" applyBorder="1" applyAlignment="1">
      <alignment horizontal="center" vertical="center"/>
    </xf>
    <xf numFmtId="49" fontId="29" fillId="0" borderId="1" xfId="73" applyNumberFormat="1" applyFont="1" applyFill="1" applyBorder="1" applyAlignment="1">
      <alignment horizontal="center" vertical="center" wrapText="1"/>
      <protection/>
    </xf>
    <xf numFmtId="0" fontId="3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49" fontId="29" fillId="0" borderId="1" xfId="75" applyNumberFormat="1" applyFont="1" applyFill="1" applyBorder="1" applyAlignment="1">
      <alignment vertical="center"/>
      <protection/>
    </xf>
    <xf numFmtId="0" fontId="30" fillId="0" borderId="11" xfId="0" applyFont="1" applyFill="1" applyBorder="1" applyAlignment="1">
      <alignment horizontal="center" vertical="center" wrapText="1"/>
    </xf>
    <xf numFmtId="192" fontId="29" fillId="0" borderId="12" xfId="52" applyNumberFormat="1" applyFont="1" applyFill="1" applyBorder="1" applyAlignment="1">
      <alignment horizontal="center" vertical="center"/>
    </xf>
    <xf numFmtId="9" fontId="29" fillId="0" borderId="1" xfId="0" applyNumberFormat="1" applyFont="1" applyFill="1" applyBorder="1" applyAlignment="1">
      <alignment horizontal="center" vertical="center"/>
    </xf>
    <xf numFmtId="190" fontId="29" fillId="0" borderId="1" xfId="78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10" fontId="28" fillId="20" borderId="10" xfId="0" applyNumberFormat="1" applyFont="1" applyFill="1" applyBorder="1" applyAlignment="1">
      <alignment horizontal="center" vertical="center"/>
    </xf>
    <xf numFmtId="190" fontId="28" fillId="20" borderId="1" xfId="0" applyNumberFormat="1" applyFont="1" applyFill="1" applyBorder="1" applyAlignment="1">
      <alignment horizontal="center" vertical="center"/>
    </xf>
    <xf numFmtId="10" fontId="28" fillId="20" borderId="1" xfId="0" applyNumberFormat="1" applyFont="1" applyFill="1" applyBorder="1" applyAlignment="1">
      <alignment horizontal="center" vertical="center"/>
    </xf>
    <xf numFmtId="49" fontId="29" fillId="20" borderId="1" xfId="73" applyNumberFormat="1" applyFont="1" applyFill="1" applyBorder="1" applyAlignment="1">
      <alignment horizontal="center" vertical="center" wrapText="1"/>
      <protection/>
    </xf>
    <xf numFmtId="0" fontId="28" fillId="20" borderId="1" xfId="0" applyFont="1" applyFill="1" applyBorder="1" applyAlignment="1">
      <alignment horizontal="center" vertical="center"/>
    </xf>
    <xf numFmtId="0" fontId="28" fillId="20" borderId="1" xfId="0" applyFont="1" applyFill="1" applyBorder="1" applyAlignment="1">
      <alignment vertical="center"/>
    </xf>
    <xf numFmtId="0" fontId="28" fillId="20" borderId="1" xfId="0" applyFont="1" applyFill="1" applyBorder="1" applyAlignment="1">
      <alignment vertical="center" wrapText="1"/>
    </xf>
    <xf numFmtId="49" fontId="29" fillId="20" borderId="1" xfId="75" applyNumberFormat="1" applyFont="1" applyFill="1" applyBorder="1" applyAlignment="1">
      <alignment vertical="center"/>
      <protection/>
    </xf>
    <xf numFmtId="0" fontId="29" fillId="20" borderId="11" xfId="73" applyFont="1" applyFill="1" applyBorder="1" applyAlignment="1">
      <alignment vertical="center" wrapText="1"/>
      <protection/>
    </xf>
    <xf numFmtId="192" fontId="29" fillId="20" borderId="12" xfId="52" applyNumberFormat="1" applyFont="1" applyFill="1" applyBorder="1" applyAlignment="1">
      <alignment horizontal="center" vertical="center"/>
    </xf>
    <xf numFmtId="9" fontId="29" fillId="20" borderId="1" xfId="0" applyNumberFormat="1" applyFont="1" applyFill="1" applyBorder="1" applyAlignment="1">
      <alignment horizontal="center" vertical="center"/>
    </xf>
    <xf numFmtId="190" fontId="29" fillId="20" borderId="1" xfId="78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90" fontId="28" fillId="0" borderId="1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49" fontId="29" fillId="0" borderId="11" xfId="73" applyNumberFormat="1" applyFont="1" applyFill="1" applyBorder="1" applyAlignment="1">
      <alignment vertical="center" wrapText="1"/>
      <protection/>
    </xf>
    <xf numFmtId="190" fontId="28" fillId="20" borderId="10" xfId="0" applyNumberFormat="1" applyFont="1" applyFill="1" applyBorder="1" applyAlignment="1">
      <alignment horizontal="center" vertical="center"/>
    </xf>
    <xf numFmtId="49" fontId="29" fillId="20" borderId="11" xfId="73" applyNumberFormat="1" applyFont="1" applyFill="1" applyBorder="1" applyAlignment="1">
      <alignment vertical="center" wrapText="1"/>
      <protection/>
    </xf>
    <xf numFmtId="10" fontId="28" fillId="0" borderId="10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9" fontId="28" fillId="0" borderId="1" xfId="0" applyNumberFormat="1" applyFont="1" applyFill="1" applyBorder="1" applyAlignment="1">
      <alignment horizontal="center" vertical="center"/>
    </xf>
    <xf numFmtId="49" fontId="29" fillId="0" borderId="11" xfId="75" applyNumberFormat="1" applyFont="1" applyFill="1" applyBorder="1" applyAlignment="1">
      <alignment vertical="center" wrapText="1"/>
      <protection/>
    </xf>
    <xf numFmtId="9" fontId="28" fillId="20" borderId="10" xfId="0" applyNumberFormat="1" applyFont="1" applyFill="1" applyBorder="1" applyAlignment="1">
      <alignment horizontal="center" vertical="center"/>
    </xf>
    <xf numFmtId="9" fontId="28" fillId="20" borderId="1" xfId="0" applyNumberFormat="1" applyFont="1" applyFill="1" applyBorder="1" applyAlignment="1">
      <alignment horizontal="center" vertical="center"/>
    </xf>
    <xf numFmtId="9" fontId="29" fillId="20" borderId="11" xfId="0" applyNumberFormat="1" applyFont="1" applyFill="1" applyBorder="1" applyAlignment="1">
      <alignment horizontal="center" vertical="center"/>
    </xf>
    <xf numFmtId="49" fontId="29" fillId="20" borderId="11" xfId="75" applyNumberFormat="1" applyFont="1" applyFill="1" applyBorder="1" applyAlignment="1">
      <alignment vertical="center" wrapText="1"/>
      <protection/>
    </xf>
    <xf numFmtId="0" fontId="28" fillId="20" borderId="1" xfId="0" applyFont="1" applyFill="1" applyBorder="1" applyAlignment="1">
      <alignment horizontal="center" vertical="center" wrapText="1"/>
    </xf>
    <xf numFmtId="193" fontId="28" fillId="20" borderId="10" xfId="0" applyNumberFormat="1" applyFont="1" applyFill="1" applyBorder="1" applyAlignment="1">
      <alignment horizontal="center" vertical="center"/>
    </xf>
    <xf numFmtId="193" fontId="28" fillId="20" borderId="1" xfId="0" applyNumberFormat="1" applyFont="1" applyFill="1" applyBorder="1" applyAlignment="1">
      <alignment horizontal="center" vertical="center"/>
    </xf>
    <xf numFmtId="0" fontId="29" fillId="0" borderId="11" xfId="73" applyFont="1" applyFill="1" applyBorder="1" applyAlignment="1">
      <alignment vertical="center" wrapText="1"/>
      <protection/>
    </xf>
    <xf numFmtId="10" fontId="28" fillId="0" borderId="1" xfId="0" applyNumberFormat="1" applyFont="1" applyFill="1" applyBorder="1" applyAlignment="1">
      <alignment horizontal="center" vertical="center" wrapText="1"/>
    </xf>
    <xf numFmtId="9" fontId="28" fillId="0" borderId="13" xfId="0" applyNumberFormat="1" applyFont="1" applyFill="1" applyBorder="1" applyAlignment="1">
      <alignment horizontal="center" vertical="center"/>
    </xf>
    <xf numFmtId="10" fontId="28" fillId="0" borderId="14" xfId="0" applyNumberFormat="1" applyFont="1" applyFill="1" applyBorder="1" applyAlignment="1">
      <alignment horizontal="center" vertical="center"/>
    </xf>
    <xf numFmtId="49" fontId="29" fillId="0" borderId="14" xfId="73" applyNumberFormat="1" applyFont="1" applyFill="1" applyBorder="1" applyAlignment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49" fontId="29" fillId="0" borderId="14" xfId="75" applyNumberFormat="1" applyFont="1" applyFill="1" applyBorder="1" applyAlignment="1">
      <alignment vertical="center"/>
      <protection/>
    </xf>
    <xf numFmtId="49" fontId="29" fillId="0" borderId="15" xfId="75" applyNumberFormat="1" applyFont="1" applyFill="1" applyBorder="1" applyAlignment="1">
      <alignment vertical="center" wrapText="1"/>
      <protection/>
    </xf>
    <xf numFmtId="192" fontId="29" fillId="0" borderId="16" xfId="52" applyNumberFormat="1" applyFont="1" applyFill="1" applyBorder="1" applyAlignment="1">
      <alignment horizontal="center" vertical="center"/>
    </xf>
    <xf numFmtId="9" fontId="29" fillId="0" borderId="14" xfId="0" applyNumberFormat="1" applyFont="1" applyFill="1" applyBorder="1" applyAlignment="1">
      <alignment horizontal="center" vertical="center"/>
    </xf>
    <xf numFmtId="190" fontId="29" fillId="0" borderId="14" xfId="78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24" borderId="17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vertical="center"/>
    </xf>
    <xf numFmtId="0" fontId="39" fillId="20" borderId="22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/>
    </xf>
    <xf numFmtId="0" fontId="43" fillId="25" borderId="0" xfId="0" applyFont="1" applyFill="1" applyAlignment="1">
      <alignment vertical="center"/>
    </xf>
    <xf numFmtId="0" fontId="43" fillId="25" borderId="0" xfId="0" applyFont="1" applyFill="1" applyAlignment="1">
      <alignment horizontal="center" vertical="center" wrapText="1"/>
    </xf>
    <xf numFmtId="0" fontId="43" fillId="25" borderId="0" xfId="0" applyFont="1" applyFill="1" applyAlignment="1">
      <alignment horizontal="center" vertical="center"/>
    </xf>
    <xf numFmtId="0" fontId="43" fillId="25" borderId="0" xfId="0" applyFont="1" applyFill="1" applyAlignment="1">
      <alignment vertical="center" wrapText="1"/>
    </xf>
    <xf numFmtId="0" fontId="44" fillId="25" borderId="0" xfId="0" applyFont="1" applyFill="1" applyAlignment="1">
      <alignment vertical="center"/>
    </xf>
    <xf numFmtId="0" fontId="43" fillId="0" borderId="0" xfId="0" applyFont="1" applyAlignment="1">
      <alignment/>
    </xf>
    <xf numFmtId="0" fontId="42" fillId="25" borderId="0" xfId="0" applyFont="1" applyFill="1" applyAlignment="1">
      <alignment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30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47" fillId="24" borderId="20" xfId="0" applyFont="1" applyFill="1" applyBorder="1" applyAlignment="1">
      <alignment horizontal="center" vertical="center" wrapText="1"/>
    </xf>
    <xf numFmtId="0" fontId="47" fillId="24" borderId="24" xfId="0" applyFont="1" applyFill="1" applyBorder="1" applyAlignment="1">
      <alignment horizontal="center" vertical="center" wrapText="1"/>
    </xf>
    <xf numFmtId="0" fontId="47" fillId="24" borderId="25" xfId="0" applyFont="1" applyFill="1" applyBorder="1" applyAlignment="1">
      <alignment horizontal="center" vertical="center" wrapText="1"/>
    </xf>
    <xf numFmtId="0" fontId="47" fillId="24" borderId="26" xfId="0" applyFont="1" applyFill="1" applyBorder="1" applyAlignment="1">
      <alignment horizontal="center" vertical="center" wrapText="1"/>
    </xf>
    <xf numFmtId="8" fontId="35" fillId="0" borderId="10" xfId="0" applyNumberFormat="1" applyFont="1" applyBorder="1" applyAlignment="1">
      <alignment horizontal="center"/>
    </xf>
    <xf numFmtId="8" fontId="48" fillId="0" borderId="1" xfId="73" applyNumberFormat="1" applyFont="1" applyFill="1" applyBorder="1" applyAlignment="1">
      <alignment horizontal="center"/>
      <protection/>
    </xf>
    <xf numFmtId="49" fontId="48" fillId="0" borderId="11" xfId="73" applyNumberFormat="1" applyFont="1" applyFill="1" applyBorder="1" applyAlignment="1">
      <alignment horizontal="center"/>
      <protection/>
    </xf>
    <xf numFmtId="192" fontId="48" fillId="0" borderId="21" xfId="52" applyNumberFormat="1" applyFont="1" applyBorder="1" applyAlignment="1">
      <alignment horizontal="center"/>
    </xf>
    <xf numFmtId="9" fontId="48" fillId="0" borderId="19" xfId="0" applyNumberFormat="1" applyFont="1" applyFill="1" applyBorder="1" applyAlignment="1">
      <alignment horizontal="center"/>
    </xf>
    <xf numFmtId="190" fontId="48" fillId="0" borderId="27" xfId="78" applyNumberFormat="1" applyFont="1" applyFill="1" applyBorder="1" applyAlignment="1">
      <alignment horizontal="center"/>
    </xf>
    <xf numFmtId="192" fontId="48" fillId="0" borderId="12" xfId="52" applyNumberFormat="1" applyFont="1" applyBorder="1" applyAlignment="1">
      <alignment horizontal="center"/>
    </xf>
    <xf numFmtId="9" fontId="48" fillId="0" borderId="1" xfId="0" applyNumberFormat="1" applyFont="1" applyFill="1" applyBorder="1" applyAlignment="1">
      <alignment horizontal="center"/>
    </xf>
    <xf numFmtId="190" fontId="48" fillId="0" borderId="28" xfId="78" applyNumberFormat="1" applyFont="1" applyFill="1" applyBorder="1" applyAlignment="1">
      <alignment horizontal="center"/>
    </xf>
    <xf numFmtId="194" fontId="35" fillId="0" borderId="10" xfId="0" applyNumberFormat="1" applyFont="1" applyBorder="1" applyAlignment="1">
      <alignment horizontal="center"/>
    </xf>
    <xf numFmtId="8" fontId="35" fillId="0" borderId="13" xfId="0" applyNumberFormat="1" applyFont="1" applyBorder="1" applyAlignment="1">
      <alignment horizontal="center"/>
    </xf>
    <xf numFmtId="8" fontId="48" fillId="0" borderId="14" xfId="73" applyNumberFormat="1" applyFont="1" applyFill="1" applyBorder="1" applyAlignment="1">
      <alignment horizontal="center"/>
      <protection/>
    </xf>
    <xf numFmtId="49" fontId="48" fillId="0" borderId="15" xfId="73" applyNumberFormat="1" applyFont="1" applyFill="1" applyBorder="1" applyAlignment="1">
      <alignment horizontal="center"/>
      <protection/>
    </xf>
    <xf numFmtId="192" fontId="48" fillId="0" borderId="16" xfId="52" applyNumberFormat="1" applyFont="1" applyBorder="1" applyAlignment="1">
      <alignment horizontal="center"/>
    </xf>
    <xf numFmtId="9" fontId="48" fillId="0" borderId="14" xfId="0" applyNumberFormat="1" applyFont="1" applyFill="1" applyBorder="1" applyAlignment="1">
      <alignment horizontal="center"/>
    </xf>
    <xf numFmtId="190" fontId="48" fillId="0" borderId="29" xfId="78" applyNumberFormat="1" applyFont="1" applyFill="1" applyBorder="1" applyAlignment="1">
      <alignment horizontal="center"/>
    </xf>
    <xf numFmtId="0" fontId="49" fillId="0" borderId="30" xfId="0" applyFont="1" applyBorder="1" applyAlignment="1">
      <alignment/>
    </xf>
    <xf numFmtId="0" fontId="32" fillId="0" borderId="0" xfId="0" applyFont="1" applyAlignment="1">
      <alignment/>
    </xf>
    <xf numFmtId="0" fontId="50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46" fillId="0" borderId="0" xfId="0" applyFont="1" applyAlignment="1">
      <alignment/>
    </xf>
    <xf numFmtId="0" fontId="51" fillId="0" borderId="22" xfId="0" applyFont="1" applyBorder="1" applyAlignment="1">
      <alignment/>
    </xf>
    <xf numFmtId="0" fontId="51" fillId="0" borderId="22" xfId="0" applyFont="1" applyFill="1" applyBorder="1" applyAlignment="1">
      <alignment/>
    </xf>
    <xf numFmtId="0" fontId="51" fillId="0" borderId="23" xfId="0" applyFont="1" applyBorder="1" applyAlignment="1">
      <alignment/>
    </xf>
    <xf numFmtId="10" fontId="28" fillId="20" borderId="10" xfId="0" applyNumberFormat="1" applyFont="1" applyFill="1" applyBorder="1" applyAlignment="1">
      <alignment horizontal="center" vertical="center"/>
    </xf>
    <xf numFmtId="10" fontId="28" fillId="20" borderId="1" xfId="0" applyNumberFormat="1" applyFont="1" applyFill="1" applyBorder="1" applyAlignment="1">
      <alignment horizontal="center" vertical="center"/>
    </xf>
    <xf numFmtId="0" fontId="27" fillId="26" borderId="31" xfId="0" applyFont="1" applyFill="1" applyBorder="1" applyAlignment="1">
      <alignment horizontal="center" vertical="center" wrapText="1"/>
    </xf>
    <xf numFmtId="0" fontId="27" fillId="26" borderId="32" xfId="0" applyFont="1" applyFill="1" applyBorder="1" applyAlignment="1">
      <alignment horizontal="center" vertical="center" wrapText="1"/>
    </xf>
    <xf numFmtId="9" fontId="28" fillId="20" borderId="10" xfId="0" applyNumberFormat="1" applyFont="1" applyFill="1" applyBorder="1" applyAlignment="1">
      <alignment horizontal="center" vertical="center"/>
    </xf>
    <xf numFmtId="9" fontId="28" fillId="20" borderId="1" xfId="0" applyNumberFormat="1" applyFont="1" applyFill="1" applyBorder="1" applyAlignment="1">
      <alignment horizontal="center" vertical="center"/>
    </xf>
    <xf numFmtId="10" fontId="28" fillId="0" borderId="10" xfId="0" applyNumberFormat="1" applyFont="1" applyFill="1" applyBorder="1" applyAlignment="1">
      <alignment horizontal="center" vertical="center"/>
    </xf>
    <xf numFmtId="10" fontId="28" fillId="0" borderId="1" xfId="0" applyNumberFormat="1" applyFont="1" applyFill="1" applyBorder="1" applyAlignment="1">
      <alignment horizontal="center" vertical="center"/>
    </xf>
    <xf numFmtId="0" fontId="47" fillId="26" borderId="33" xfId="0" applyFont="1" applyFill="1" applyBorder="1" applyAlignment="1">
      <alignment horizontal="center" wrapText="1"/>
    </xf>
    <xf numFmtId="0" fontId="47" fillId="26" borderId="34" xfId="0" applyFont="1" applyFill="1" applyBorder="1" applyAlignment="1">
      <alignment horizontal="center" wrapText="1"/>
    </xf>
    <xf numFmtId="0" fontId="47" fillId="26" borderId="35" xfId="0" applyFont="1" applyFill="1" applyBorder="1" applyAlignment="1">
      <alignment horizontal="center" wrapText="1"/>
    </xf>
    <xf numFmtId="194" fontId="48" fillId="0" borderId="1" xfId="73" applyNumberFormat="1" applyFont="1" applyFill="1" applyBorder="1" applyAlignment="1">
      <alignment horizontal="center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+" xfId="47"/>
    <cellStyle name="Comma1" xfId="48"/>
    <cellStyle name="Comma1+" xfId="49"/>
    <cellStyle name="Comma2" xfId="50"/>
    <cellStyle name="Comma2+" xfId="51"/>
    <cellStyle name="Currency" xfId="52"/>
    <cellStyle name="Currency [0]" xfId="53"/>
    <cellStyle name="Currency 2" xfId="54"/>
    <cellStyle name="Currency0" xfId="55"/>
    <cellStyle name="Currency0+" xfId="56"/>
    <cellStyle name="Currency1" xfId="57"/>
    <cellStyle name="Currency1+" xfId="58"/>
    <cellStyle name="Currency2" xfId="59"/>
    <cellStyle name="Currency2+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2" xfId="73"/>
    <cellStyle name="Normal 3" xfId="74"/>
    <cellStyle name="Normal_More State Tax Info" xfId="75"/>
    <cellStyle name="Note" xfId="76"/>
    <cellStyle name="Output" xfId="77"/>
    <cellStyle name="Percent" xfId="78"/>
    <cellStyle name="Percent 2" xfId="79"/>
    <cellStyle name="Percent 3" xfId="80"/>
    <cellStyle name="Percent0" xfId="81"/>
    <cellStyle name="Percent0+" xfId="82"/>
    <cellStyle name="Percent1" xfId="83"/>
    <cellStyle name="Percent1+" xfId="84"/>
    <cellStyle name="Percent2" xfId="85"/>
    <cellStyle name="Percent2+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="60" zoomScaleNormal="6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:IV1"/>
    </sheetView>
  </sheetViews>
  <sheetFormatPr defaultColWidth="9.140625" defaultRowHeight="15"/>
  <cols>
    <col min="1" max="1" width="31.140625" style="4" customWidth="1"/>
    <col min="2" max="2" width="22.8515625" style="4" customWidth="1"/>
    <col min="3" max="3" width="23.57421875" style="4" customWidth="1"/>
    <col min="4" max="4" width="26.7109375" style="4" customWidth="1"/>
    <col min="5" max="5" width="62.421875" style="5" customWidth="1"/>
    <col min="6" max="6" width="43.28125" style="6" customWidth="1"/>
    <col min="7" max="7" width="46.28125" style="7" customWidth="1"/>
    <col min="8" max="8" width="37.421875" style="4" customWidth="1"/>
    <col min="9" max="11" width="52.28125" style="8" customWidth="1"/>
    <col min="12" max="12" width="30.57421875" style="4" customWidth="1"/>
    <col min="13" max="13" width="46.28125" style="4" customWidth="1"/>
    <col min="14" max="14" width="19.57421875" style="4" customWidth="1"/>
    <col min="15" max="15" width="33.7109375" style="4" customWidth="1"/>
    <col min="16" max="16" width="23.57421875" style="4" customWidth="1"/>
    <col min="17" max="17" width="23.421875" style="3" customWidth="1"/>
    <col min="18" max="16384" width="9.140625" style="3" customWidth="1"/>
  </cols>
  <sheetData>
    <row r="1" spans="1:16" s="99" customFormat="1" ht="42.75" customHeight="1">
      <c r="A1" s="100" t="s">
        <v>215</v>
      </c>
      <c r="B1" s="94"/>
      <c r="C1" s="94"/>
      <c r="D1" s="94"/>
      <c r="E1" s="95"/>
      <c r="F1" s="96"/>
      <c r="G1" s="96"/>
      <c r="H1" s="96"/>
      <c r="I1" s="94"/>
      <c r="J1" s="94"/>
      <c r="K1" s="94"/>
      <c r="L1" s="97"/>
      <c r="M1" s="94"/>
      <c r="N1" s="94"/>
      <c r="O1" s="98"/>
      <c r="P1" s="98"/>
    </row>
    <row r="2" spans="1:16" s="93" customFormat="1" ht="29.25" customHeight="1" thickBot="1">
      <c r="A2" s="89" t="s">
        <v>193</v>
      </c>
      <c r="B2" s="89"/>
      <c r="C2" s="89"/>
      <c r="D2" s="89"/>
      <c r="E2" s="90"/>
      <c r="F2" s="91"/>
      <c r="G2" s="91"/>
      <c r="H2" s="89"/>
      <c r="I2" s="92"/>
      <c r="J2" s="92"/>
      <c r="K2" s="92"/>
      <c r="L2" s="89"/>
      <c r="M2" s="89"/>
      <c r="N2" s="89"/>
      <c r="O2" s="89"/>
      <c r="P2" s="89"/>
    </row>
    <row r="3" spans="2:16" ht="41.25" customHeight="1" thickBot="1" thickTop="1">
      <c r="B3" s="8"/>
      <c r="C3" s="8"/>
      <c r="F3" s="9"/>
      <c r="G3" s="9"/>
      <c r="H3" s="8"/>
      <c r="L3" s="10"/>
      <c r="M3" s="8"/>
      <c r="N3" s="138" t="s">
        <v>206</v>
      </c>
      <c r="O3" s="139"/>
      <c r="P3" s="139"/>
    </row>
    <row r="4" spans="1:17" s="84" customFormat="1" ht="76.5" customHeight="1" thickTop="1">
      <c r="A4" s="85" t="s">
        <v>0</v>
      </c>
      <c r="B4" s="80" t="s">
        <v>104</v>
      </c>
      <c r="C4" s="81" t="s">
        <v>99</v>
      </c>
      <c r="D4" s="81" t="s">
        <v>102</v>
      </c>
      <c r="E4" s="81" t="s">
        <v>110</v>
      </c>
      <c r="F4" s="81" t="s">
        <v>141</v>
      </c>
      <c r="G4" s="81" t="s">
        <v>101</v>
      </c>
      <c r="H4" s="81" t="s">
        <v>100</v>
      </c>
      <c r="I4" s="81" t="s">
        <v>138</v>
      </c>
      <c r="J4" s="81" t="s">
        <v>178</v>
      </c>
      <c r="K4" s="81" t="s">
        <v>194</v>
      </c>
      <c r="L4" s="81" t="s">
        <v>115</v>
      </c>
      <c r="M4" s="82" t="s">
        <v>136</v>
      </c>
      <c r="N4" s="83" t="s">
        <v>147</v>
      </c>
      <c r="O4" s="81" t="s">
        <v>148</v>
      </c>
      <c r="P4" s="81" t="s">
        <v>149</v>
      </c>
      <c r="Q4" s="85" t="s">
        <v>0</v>
      </c>
    </row>
    <row r="5" spans="1:17" s="22" customFormat="1" ht="60.75">
      <c r="A5" s="86" t="s">
        <v>1</v>
      </c>
      <c r="B5" s="11">
        <v>0.04</v>
      </c>
      <c r="C5" s="12">
        <v>0.0425</v>
      </c>
      <c r="D5" s="12">
        <v>0.0825</v>
      </c>
      <c r="E5" s="13" t="s">
        <v>203</v>
      </c>
      <c r="F5" s="13" t="s">
        <v>155</v>
      </c>
      <c r="G5" s="14"/>
      <c r="H5" s="15" t="s">
        <v>2</v>
      </c>
      <c r="I5" s="16" t="s">
        <v>121</v>
      </c>
      <c r="J5" s="16" t="s">
        <v>121</v>
      </c>
      <c r="K5" s="16" t="s">
        <v>121</v>
      </c>
      <c r="L5" s="17" t="s">
        <v>145</v>
      </c>
      <c r="M5" s="18"/>
      <c r="N5" s="19">
        <v>3882543</v>
      </c>
      <c r="O5" s="20">
        <v>0.2922523975910389</v>
      </c>
      <c r="P5" s="21">
        <v>0.0243370250943072</v>
      </c>
      <c r="Q5" s="86" t="s">
        <v>1</v>
      </c>
    </row>
    <row r="6" spans="1:17" s="35" customFormat="1" ht="40.5">
      <c r="A6" s="87" t="s">
        <v>4</v>
      </c>
      <c r="B6" s="23" t="s">
        <v>105</v>
      </c>
      <c r="C6" s="24">
        <v>0.014</v>
      </c>
      <c r="D6" s="25">
        <v>0.014</v>
      </c>
      <c r="E6" s="26" t="s">
        <v>111</v>
      </c>
      <c r="F6" s="26"/>
      <c r="G6" s="27"/>
      <c r="H6" s="28" t="s">
        <v>5</v>
      </c>
      <c r="I6" s="29"/>
      <c r="J6" s="29"/>
      <c r="K6" s="29"/>
      <c r="L6" s="30" t="s">
        <v>145</v>
      </c>
      <c r="M6" s="31" t="s">
        <v>6</v>
      </c>
      <c r="N6" s="32">
        <v>341663</v>
      </c>
      <c r="O6" s="33">
        <v>0.055397082169238984</v>
      </c>
      <c r="P6" s="34">
        <v>0.011184670294423401</v>
      </c>
      <c r="Q6" s="87" t="s">
        <v>4</v>
      </c>
    </row>
    <row r="7" spans="1:17" s="22" customFormat="1" ht="60.75">
      <c r="A7" s="86" t="s">
        <v>7</v>
      </c>
      <c r="B7" s="36" t="s">
        <v>211</v>
      </c>
      <c r="C7" s="12">
        <v>0.0155</v>
      </c>
      <c r="D7" s="12">
        <v>0.0815</v>
      </c>
      <c r="E7" s="13" t="s">
        <v>108</v>
      </c>
      <c r="F7" s="13" t="s">
        <v>155</v>
      </c>
      <c r="G7" s="37" t="s">
        <v>195</v>
      </c>
      <c r="H7" s="15" t="s">
        <v>9</v>
      </c>
      <c r="I7" s="16"/>
      <c r="J7" s="16"/>
      <c r="K7" s="16"/>
      <c r="L7" s="17" t="s">
        <v>145</v>
      </c>
      <c r="M7" s="38" t="s">
        <v>202</v>
      </c>
      <c r="N7" s="19">
        <v>6615284</v>
      </c>
      <c r="O7" s="20">
        <v>0.3369360428109925</v>
      </c>
      <c r="P7" s="21">
        <v>0.030807247921248525</v>
      </c>
      <c r="Q7" s="86" t="s">
        <v>7</v>
      </c>
    </row>
    <row r="8" spans="1:17" s="35" customFormat="1" ht="40.5">
      <c r="A8" s="87" t="s">
        <v>12</v>
      </c>
      <c r="B8" s="39">
        <v>0.06</v>
      </c>
      <c r="C8" s="25">
        <v>0.0225</v>
      </c>
      <c r="D8" s="25">
        <v>0.0825</v>
      </c>
      <c r="E8" s="26" t="s">
        <v>189</v>
      </c>
      <c r="F8" s="26" t="s">
        <v>155</v>
      </c>
      <c r="G8" s="27"/>
      <c r="H8" s="28" t="s">
        <v>13</v>
      </c>
      <c r="I8" s="29"/>
      <c r="J8" s="29" t="s">
        <v>188</v>
      </c>
      <c r="K8" s="29" t="s">
        <v>188</v>
      </c>
      <c r="L8" s="30" t="s">
        <v>139</v>
      </c>
      <c r="M8" s="40" t="s">
        <v>185</v>
      </c>
      <c r="N8" s="32">
        <v>3532870</v>
      </c>
      <c r="O8" s="33">
        <v>0.37213045838194925</v>
      </c>
      <c r="P8" s="34">
        <v>0.03791141800541839</v>
      </c>
      <c r="Q8" s="87" t="s">
        <v>12</v>
      </c>
    </row>
    <row r="9" spans="1:17" s="22" customFormat="1" ht="101.25">
      <c r="A9" s="86" t="s">
        <v>14</v>
      </c>
      <c r="B9" s="41">
        <v>0.0625</v>
      </c>
      <c r="C9" s="12">
        <v>0.0195</v>
      </c>
      <c r="D9" s="12">
        <v>0.082</v>
      </c>
      <c r="E9" s="13" t="s">
        <v>8</v>
      </c>
      <c r="F9" s="13" t="s">
        <v>155</v>
      </c>
      <c r="G9" s="42"/>
      <c r="H9" s="15" t="s">
        <v>15</v>
      </c>
      <c r="I9" s="16"/>
      <c r="J9" s="16"/>
      <c r="K9" s="16"/>
      <c r="L9" s="17" t="s">
        <v>145</v>
      </c>
      <c r="M9" s="38" t="s">
        <v>186</v>
      </c>
      <c r="N9" s="19">
        <v>39850091</v>
      </c>
      <c r="O9" s="20">
        <v>0.23084143288517026</v>
      </c>
      <c r="P9" s="21">
        <v>0.025869242087149392</v>
      </c>
      <c r="Q9" s="86" t="s">
        <v>14</v>
      </c>
    </row>
    <row r="10" spans="1:17" s="35" customFormat="1" ht="40.5">
      <c r="A10" s="87" t="s">
        <v>16</v>
      </c>
      <c r="B10" s="39">
        <v>0.029</v>
      </c>
      <c r="C10" s="25">
        <v>0.0315</v>
      </c>
      <c r="D10" s="25">
        <v>0.0605</v>
      </c>
      <c r="E10" s="26" t="s">
        <v>177</v>
      </c>
      <c r="F10" s="26" t="s">
        <v>155</v>
      </c>
      <c r="G10" s="27"/>
      <c r="H10" s="28" t="s">
        <v>17</v>
      </c>
      <c r="I10" s="29"/>
      <c r="J10" s="29"/>
      <c r="K10" s="29"/>
      <c r="L10" s="30" t="s">
        <v>145</v>
      </c>
      <c r="M10" s="40" t="s">
        <v>18</v>
      </c>
      <c r="N10" s="32">
        <v>4994405</v>
      </c>
      <c r="O10" s="33">
        <v>0.24366500408303376</v>
      </c>
      <c r="P10" s="34">
        <v>0.023944236946416342</v>
      </c>
      <c r="Q10" s="87" t="s">
        <v>16</v>
      </c>
    </row>
    <row r="11" spans="1:17" s="22" customFormat="1" ht="60.75">
      <c r="A11" s="86" t="s">
        <v>19</v>
      </c>
      <c r="B11" s="41">
        <v>0.0635</v>
      </c>
      <c r="C11" s="43" t="s">
        <v>107</v>
      </c>
      <c r="D11" s="12">
        <v>0.0635</v>
      </c>
      <c r="E11" s="13" t="s">
        <v>8</v>
      </c>
      <c r="F11" s="13" t="s">
        <v>155</v>
      </c>
      <c r="G11" s="42"/>
      <c r="H11" s="16" t="s">
        <v>191</v>
      </c>
      <c r="I11" s="16" t="s">
        <v>122</v>
      </c>
      <c r="J11" s="16" t="s">
        <v>122</v>
      </c>
      <c r="K11" s="16" t="s">
        <v>122</v>
      </c>
      <c r="L11" s="17" t="s">
        <v>145</v>
      </c>
      <c r="M11" s="44" t="s">
        <v>64</v>
      </c>
      <c r="N11" s="19">
        <v>3145579</v>
      </c>
      <c r="O11" s="20">
        <v>0.14689570769426977</v>
      </c>
      <c r="P11" s="21">
        <v>0.016273171466171167</v>
      </c>
      <c r="Q11" s="86" t="s">
        <v>19</v>
      </c>
    </row>
    <row r="12" spans="1:17" s="35" customFormat="1" ht="60.75">
      <c r="A12" s="87" t="s">
        <v>20</v>
      </c>
      <c r="B12" s="140" t="s">
        <v>106</v>
      </c>
      <c r="C12" s="141"/>
      <c r="D12" s="141"/>
      <c r="E12" s="26" t="s">
        <v>142</v>
      </c>
      <c r="F12" s="26" t="s">
        <v>142</v>
      </c>
      <c r="G12" s="27"/>
      <c r="H12" s="28" t="s">
        <v>21</v>
      </c>
      <c r="I12" s="29"/>
      <c r="J12" s="29"/>
      <c r="K12" s="29"/>
      <c r="L12" s="30" t="s">
        <v>145</v>
      </c>
      <c r="M12" s="31" t="s">
        <v>22</v>
      </c>
      <c r="N12" s="32">
        <v>860466</v>
      </c>
      <c r="O12" s="47">
        <v>0.17107370337212416</v>
      </c>
      <c r="P12" s="34">
        <v>0.02029727997681136</v>
      </c>
      <c r="Q12" s="87" t="s">
        <v>20</v>
      </c>
    </row>
    <row r="13" spans="1:17" s="22" customFormat="1" ht="40.5">
      <c r="A13" s="86" t="s">
        <v>98</v>
      </c>
      <c r="B13" s="11">
        <v>0.06</v>
      </c>
      <c r="C13" s="43" t="s">
        <v>107</v>
      </c>
      <c r="D13" s="43">
        <v>0.06</v>
      </c>
      <c r="E13" s="13" t="s">
        <v>8</v>
      </c>
      <c r="F13" s="13" t="s">
        <v>156</v>
      </c>
      <c r="G13" s="42"/>
      <c r="H13" s="15" t="s">
        <v>23</v>
      </c>
      <c r="I13" s="16"/>
      <c r="J13" s="16"/>
      <c r="K13" s="16"/>
      <c r="L13" s="17" t="s">
        <v>145</v>
      </c>
      <c r="M13" s="38"/>
      <c r="N13" s="19" t="s">
        <v>207</v>
      </c>
      <c r="O13" s="20">
        <v>0</v>
      </c>
      <c r="P13" s="21">
        <v>0</v>
      </c>
      <c r="Q13" s="86" t="s">
        <v>98</v>
      </c>
    </row>
    <row r="14" spans="1:17" s="35" customFormat="1" ht="60.75">
      <c r="A14" s="87" t="s">
        <v>24</v>
      </c>
      <c r="B14" s="45">
        <v>0.06</v>
      </c>
      <c r="C14" s="25">
        <v>0.0065</v>
      </c>
      <c r="D14" s="25">
        <v>0.0665</v>
      </c>
      <c r="E14" s="26" t="s">
        <v>8</v>
      </c>
      <c r="F14" s="26" t="s">
        <v>155</v>
      </c>
      <c r="G14" s="27"/>
      <c r="H14" s="28" t="s">
        <v>25</v>
      </c>
      <c r="I14" s="29" t="s">
        <v>123</v>
      </c>
      <c r="J14" s="29" t="s">
        <v>123</v>
      </c>
      <c r="K14" s="29" t="s">
        <v>123</v>
      </c>
      <c r="L14" s="30" t="s">
        <v>145</v>
      </c>
      <c r="M14" s="48"/>
      <c r="N14" s="32">
        <v>19761509</v>
      </c>
      <c r="O14" s="33">
        <v>0.3001517974704816</v>
      </c>
      <c r="P14" s="34">
        <v>0.028036363809139882</v>
      </c>
      <c r="Q14" s="87" t="s">
        <v>24</v>
      </c>
    </row>
    <row r="15" spans="1:17" s="22" customFormat="1" ht="60.75">
      <c r="A15" s="86" t="s">
        <v>26</v>
      </c>
      <c r="B15" s="11">
        <v>0.04</v>
      </c>
      <c r="C15" s="12">
        <v>0.0295</v>
      </c>
      <c r="D15" s="12">
        <v>0.0695</v>
      </c>
      <c r="E15" s="13" t="s">
        <v>108</v>
      </c>
      <c r="F15" s="13" t="s">
        <v>155</v>
      </c>
      <c r="G15" s="42"/>
      <c r="H15" s="15" t="s">
        <v>27</v>
      </c>
      <c r="I15" s="16" t="s">
        <v>116</v>
      </c>
      <c r="J15" s="16"/>
      <c r="K15" s="16"/>
      <c r="L15" s="17" t="s">
        <v>139</v>
      </c>
      <c r="M15" s="38" t="s">
        <v>132</v>
      </c>
      <c r="N15" s="19">
        <v>8336127</v>
      </c>
      <c r="O15" s="20">
        <v>0.2768245217627051</v>
      </c>
      <c r="P15" s="21">
        <v>0.025207806028573296</v>
      </c>
      <c r="Q15" s="86" t="s">
        <v>26</v>
      </c>
    </row>
    <row r="16" spans="1:17" s="35" customFormat="1" ht="60.75">
      <c r="A16" s="87" t="s">
        <v>28</v>
      </c>
      <c r="B16" s="45">
        <v>0.04</v>
      </c>
      <c r="C16" s="24">
        <v>0.004</v>
      </c>
      <c r="D16" s="24">
        <v>0.044</v>
      </c>
      <c r="E16" s="26" t="s">
        <v>196</v>
      </c>
      <c r="F16" s="26" t="s">
        <v>155</v>
      </c>
      <c r="G16" s="49" t="s">
        <v>151</v>
      </c>
      <c r="H16" s="28" t="s">
        <v>29</v>
      </c>
      <c r="I16" s="29"/>
      <c r="J16" s="29"/>
      <c r="K16" s="29"/>
      <c r="L16" s="30" t="s">
        <v>145</v>
      </c>
      <c r="M16" s="40" t="s">
        <v>133</v>
      </c>
      <c r="N16" s="32">
        <v>2316434</v>
      </c>
      <c r="O16" s="33">
        <v>0.3510056944398144</v>
      </c>
      <c r="P16" s="34">
        <v>0.04210701853201499</v>
      </c>
      <c r="Q16" s="87" t="s">
        <v>28</v>
      </c>
    </row>
    <row r="17" spans="1:17" s="22" customFormat="1" ht="60.75">
      <c r="A17" s="86" t="s">
        <v>30</v>
      </c>
      <c r="B17" s="11">
        <v>0.06</v>
      </c>
      <c r="C17" s="12">
        <v>0.0005</v>
      </c>
      <c r="D17" s="12">
        <v>0.0605</v>
      </c>
      <c r="E17" s="13" t="s">
        <v>196</v>
      </c>
      <c r="F17" s="13" t="s">
        <v>155</v>
      </c>
      <c r="G17" s="37" t="s">
        <v>152</v>
      </c>
      <c r="H17" s="15" t="s">
        <v>31</v>
      </c>
      <c r="I17" s="16"/>
      <c r="J17" s="16"/>
      <c r="K17" s="16"/>
      <c r="L17" s="17" t="s">
        <v>145</v>
      </c>
      <c r="M17" s="44"/>
      <c r="N17" s="19">
        <v>1126671</v>
      </c>
      <c r="O17" s="20">
        <v>0.2595799014967181</v>
      </c>
      <c r="P17" s="21">
        <v>0.02311881806550573</v>
      </c>
      <c r="Q17" s="86" t="s">
        <v>30</v>
      </c>
    </row>
    <row r="18" spans="1:17" s="35" customFormat="1" ht="60.75">
      <c r="A18" s="87" t="s">
        <v>32</v>
      </c>
      <c r="B18" s="23">
        <v>0.0625</v>
      </c>
      <c r="C18" s="25">
        <v>0.0165</v>
      </c>
      <c r="D18" s="24">
        <f>C18+B18</f>
        <v>0.079</v>
      </c>
      <c r="E18" s="26" t="s">
        <v>109</v>
      </c>
      <c r="F18" s="26" t="s">
        <v>157</v>
      </c>
      <c r="G18" s="49"/>
      <c r="H18" s="28" t="s">
        <v>33</v>
      </c>
      <c r="I18" s="29" t="s">
        <v>124</v>
      </c>
      <c r="J18" s="29"/>
      <c r="K18" s="29"/>
      <c r="L18" s="30" t="s">
        <v>145</v>
      </c>
      <c r="M18" s="40" t="s">
        <v>184</v>
      </c>
      <c r="N18" s="32">
        <v>8534641</v>
      </c>
      <c r="O18" s="33">
        <v>0.15892705887120023</v>
      </c>
      <c r="P18" s="34">
        <v>0.016063307474417216</v>
      </c>
      <c r="Q18" s="87" t="s">
        <v>32</v>
      </c>
    </row>
    <row r="19" spans="1:17" s="22" customFormat="1" ht="60.75">
      <c r="A19" s="86" t="s">
        <v>34</v>
      </c>
      <c r="B19" s="11">
        <v>0.07</v>
      </c>
      <c r="C19" s="12" t="s">
        <v>107</v>
      </c>
      <c r="D19" s="43">
        <v>0.07</v>
      </c>
      <c r="E19" s="13" t="s">
        <v>8</v>
      </c>
      <c r="F19" s="13" t="s">
        <v>155</v>
      </c>
      <c r="G19" s="37"/>
      <c r="H19" s="15" t="s">
        <v>35</v>
      </c>
      <c r="I19" s="16"/>
      <c r="J19" s="16"/>
      <c r="K19" s="16"/>
      <c r="L19" s="17" t="s">
        <v>139</v>
      </c>
      <c r="M19" s="38" t="s">
        <v>132</v>
      </c>
      <c r="N19" s="19">
        <v>5941044</v>
      </c>
      <c r="O19" s="20">
        <v>0.2546068128095806</v>
      </c>
      <c r="P19" s="21">
        <v>0.02731035741610481</v>
      </c>
      <c r="Q19" s="86" t="s">
        <v>34</v>
      </c>
    </row>
    <row r="20" spans="1:17" s="35" customFormat="1" ht="40.5">
      <c r="A20" s="87" t="s">
        <v>36</v>
      </c>
      <c r="B20" s="45">
        <v>0.06</v>
      </c>
      <c r="C20" s="25">
        <v>0.0085</v>
      </c>
      <c r="D20" s="25">
        <v>0.0685</v>
      </c>
      <c r="E20" s="26" t="s">
        <v>8</v>
      </c>
      <c r="F20" s="26" t="s">
        <v>155</v>
      </c>
      <c r="G20" s="49"/>
      <c r="H20" s="28" t="s">
        <v>37</v>
      </c>
      <c r="I20" s="29" t="s">
        <v>125</v>
      </c>
      <c r="J20" s="29" t="s">
        <v>125</v>
      </c>
      <c r="K20" s="29" t="s">
        <v>125</v>
      </c>
      <c r="L20" s="30" t="s">
        <v>139</v>
      </c>
      <c r="M20" s="48"/>
      <c r="N20" s="32">
        <v>2739005</v>
      </c>
      <c r="O20" s="33">
        <v>0.22922632865873718</v>
      </c>
      <c r="P20" s="34">
        <v>0.02405877166852301</v>
      </c>
      <c r="Q20" s="87" t="s">
        <v>36</v>
      </c>
    </row>
    <row r="21" spans="1:17" s="22" customFormat="1" ht="81">
      <c r="A21" s="86" t="s">
        <v>38</v>
      </c>
      <c r="B21" s="41" t="s">
        <v>212</v>
      </c>
      <c r="C21" s="12">
        <v>0.0175</v>
      </c>
      <c r="D21" s="12">
        <f>C21+6.3%</f>
        <v>0.0805</v>
      </c>
      <c r="E21" s="13" t="s">
        <v>203</v>
      </c>
      <c r="F21" s="13" t="s">
        <v>155</v>
      </c>
      <c r="G21" s="37" t="s">
        <v>150</v>
      </c>
      <c r="H21" s="15" t="s">
        <v>39</v>
      </c>
      <c r="I21" s="16"/>
      <c r="J21" s="16"/>
      <c r="K21" s="16"/>
      <c r="L21" s="17" t="s">
        <v>139</v>
      </c>
      <c r="M21" s="44"/>
      <c r="N21" s="19">
        <v>2901419</v>
      </c>
      <c r="O21" s="20">
        <v>0.2541838346657733</v>
      </c>
      <c r="P21" s="21">
        <v>0.02664126749017278</v>
      </c>
      <c r="Q21" s="86" t="s">
        <v>38</v>
      </c>
    </row>
    <row r="22" spans="1:17" s="35" customFormat="1" ht="40.5">
      <c r="A22" s="87" t="s">
        <v>40</v>
      </c>
      <c r="B22" s="45">
        <v>0.06</v>
      </c>
      <c r="C22" s="25" t="s">
        <v>107</v>
      </c>
      <c r="D22" s="46">
        <v>0.06</v>
      </c>
      <c r="E22" s="26" t="s">
        <v>8</v>
      </c>
      <c r="F22" s="26" t="s">
        <v>155</v>
      </c>
      <c r="G22" s="49"/>
      <c r="H22" s="28" t="s">
        <v>41</v>
      </c>
      <c r="I22" s="29"/>
      <c r="J22" s="29"/>
      <c r="K22" s="29"/>
      <c r="L22" s="30" t="s">
        <v>139</v>
      </c>
      <c r="M22" s="40" t="s">
        <v>10</v>
      </c>
      <c r="N22" s="32">
        <v>2794057</v>
      </c>
      <c r="O22" s="33">
        <v>0.20292618823060835</v>
      </c>
      <c r="P22" s="34">
        <v>0.020073119407816836</v>
      </c>
      <c r="Q22" s="87" t="s">
        <v>40</v>
      </c>
    </row>
    <row r="23" spans="1:17" s="22" customFormat="1" ht="144" customHeight="1">
      <c r="A23" s="86" t="s">
        <v>42</v>
      </c>
      <c r="B23" s="11">
        <v>0.04</v>
      </c>
      <c r="C23" s="12">
        <v>0.0475</v>
      </c>
      <c r="D23" s="12">
        <v>0.0875</v>
      </c>
      <c r="E23" s="13" t="s">
        <v>108</v>
      </c>
      <c r="F23" s="13" t="s">
        <v>155</v>
      </c>
      <c r="G23" s="37"/>
      <c r="H23" s="15" t="s">
        <v>9</v>
      </c>
      <c r="I23" s="16" t="s">
        <v>117</v>
      </c>
      <c r="J23" s="16" t="s">
        <v>117</v>
      </c>
      <c r="K23" s="16" t="s">
        <v>117</v>
      </c>
      <c r="L23" s="17" t="s">
        <v>145</v>
      </c>
      <c r="M23" s="38" t="s">
        <v>18</v>
      </c>
      <c r="N23" s="19">
        <v>6137674</v>
      </c>
      <c r="O23" s="20">
        <v>0.379993099335212</v>
      </c>
      <c r="P23" s="21">
        <v>0.03712122717271792</v>
      </c>
      <c r="Q23" s="86" t="s">
        <v>42</v>
      </c>
    </row>
    <row r="24" spans="1:17" s="35" customFormat="1" ht="36.75" customHeight="1">
      <c r="A24" s="87" t="s">
        <v>43</v>
      </c>
      <c r="B24" s="45">
        <v>0.05</v>
      </c>
      <c r="C24" s="25" t="s">
        <v>107</v>
      </c>
      <c r="D24" s="46">
        <v>0.05</v>
      </c>
      <c r="E24" s="26" t="s">
        <v>8</v>
      </c>
      <c r="F24" s="26" t="s">
        <v>155</v>
      </c>
      <c r="G24" s="49"/>
      <c r="H24" s="28" t="s">
        <v>44</v>
      </c>
      <c r="I24" s="29"/>
      <c r="J24" s="29"/>
      <c r="K24" s="29"/>
      <c r="L24" s="30" t="s">
        <v>145</v>
      </c>
      <c r="M24" s="48"/>
      <c r="N24" s="32">
        <v>989645</v>
      </c>
      <c r="O24" s="33">
        <v>0.1695083197635213</v>
      </c>
      <c r="P24" s="34">
        <v>0.020519211980319536</v>
      </c>
      <c r="Q24" s="87" t="s">
        <v>43</v>
      </c>
    </row>
    <row r="25" spans="1:17" s="22" customFormat="1" ht="81">
      <c r="A25" s="86" t="s">
        <v>45</v>
      </c>
      <c r="B25" s="11">
        <v>0.06</v>
      </c>
      <c r="C25" s="12" t="s">
        <v>107</v>
      </c>
      <c r="D25" s="43">
        <v>0.06</v>
      </c>
      <c r="E25" s="13" t="s">
        <v>8</v>
      </c>
      <c r="F25" s="13" t="s">
        <v>155</v>
      </c>
      <c r="G25" s="37"/>
      <c r="H25" s="15" t="s">
        <v>46</v>
      </c>
      <c r="I25" s="16" t="s">
        <v>118</v>
      </c>
      <c r="J25" s="16" t="s">
        <v>180</v>
      </c>
      <c r="K25" s="16" t="s">
        <v>180</v>
      </c>
      <c r="L25" s="17" t="s">
        <v>145</v>
      </c>
      <c r="M25" s="44"/>
      <c r="N25" s="19">
        <v>3753778</v>
      </c>
      <c r="O25" s="20">
        <v>0.1337475500731415</v>
      </c>
      <c r="P25" s="21">
        <v>0.013575222519789362</v>
      </c>
      <c r="Q25" s="86" t="s">
        <v>45</v>
      </c>
    </row>
    <row r="26" spans="1:17" s="35" customFormat="1" ht="40.5">
      <c r="A26" s="87" t="s">
        <v>47</v>
      </c>
      <c r="B26" s="23">
        <v>0.0625</v>
      </c>
      <c r="C26" s="25" t="s">
        <v>107</v>
      </c>
      <c r="D26" s="25">
        <v>0.0625</v>
      </c>
      <c r="E26" s="26" t="s">
        <v>8</v>
      </c>
      <c r="F26" s="26" t="s">
        <v>158</v>
      </c>
      <c r="G26" s="49"/>
      <c r="H26" s="28" t="s">
        <v>48</v>
      </c>
      <c r="I26" s="29" t="s">
        <v>119</v>
      </c>
      <c r="J26" s="29" t="s">
        <v>119</v>
      </c>
      <c r="K26" s="29" t="s">
        <v>119</v>
      </c>
      <c r="L26" s="30" t="s">
        <v>145</v>
      </c>
      <c r="M26" s="48"/>
      <c r="N26" s="32">
        <v>4625682</v>
      </c>
      <c r="O26" s="33">
        <v>0.13818161287489492</v>
      </c>
      <c r="P26" s="34">
        <v>0.014051449514101585</v>
      </c>
      <c r="Q26" s="87" t="s">
        <v>47</v>
      </c>
    </row>
    <row r="27" spans="1:17" s="22" customFormat="1" ht="60.75">
      <c r="A27" s="86" t="s">
        <v>49</v>
      </c>
      <c r="B27" s="11">
        <v>0.06</v>
      </c>
      <c r="C27" s="12" t="s">
        <v>107</v>
      </c>
      <c r="D27" s="43">
        <v>0.06</v>
      </c>
      <c r="E27" s="13" t="s">
        <v>8</v>
      </c>
      <c r="F27" s="13" t="s">
        <v>155</v>
      </c>
      <c r="G27" s="37"/>
      <c r="H27" s="15" t="s">
        <v>50</v>
      </c>
      <c r="I27" s="16"/>
      <c r="J27" s="16"/>
      <c r="K27" s="16"/>
      <c r="L27" s="17" t="s">
        <v>139</v>
      </c>
      <c r="M27" s="38" t="s">
        <v>199</v>
      </c>
      <c r="N27" s="19">
        <v>9259016</v>
      </c>
      <c r="O27" s="20">
        <v>0.25931526660470444</v>
      </c>
      <c r="P27" s="21">
        <v>0.027514139610479143</v>
      </c>
      <c r="Q27" s="86" t="s">
        <v>49</v>
      </c>
    </row>
    <row r="28" spans="1:17" s="35" customFormat="1" ht="40.5">
      <c r="A28" s="87" t="s">
        <v>51</v>
      </c>
      <c r="B28" s="50">
        <v>0.06875</v>
      </c>
      <c r="C28" s="25">
        <v>0.00325</v>
      </c>
      <c r="D28" s="25">
        <v>0.072</v>
      </c>
      <c r="E28" s="26" t="s">
        <v>8</v>
      </c>
      <c r="F28" s="26" t="s">
        <v>159</v>
      </c>
      <c r="G28" s="49"/>
      <c r="H28" s="28" t="s">
        <v>52</v>
      </c>
      <c r="I28" s="29"/>
      <c r="J28" s="29"/>
      <c r="K28" s="29"/>
      <c r="L28" s="30" t="s">
        <v>139</v>
      </c>
      <c r="M28" s="40" t="s">
        <v>53</v>
      </c>
      <c r="N28" s="32">
        <v>4534795</v>
      </c>
      <c r="O28" s="33">
        <v>0.18613949633013602</v>
      </c>
      <c r="P28" s="34">
        <v>0.02051383550438935</v>
      </c>
      <c r="Q28" s="87" t="s">
        <v>51</v>
      </c>
    </row>
    <row r="29" spans="1:17" s="22" customFormat="1" ht="40.5">
      <c r="A29" s="86" t="s">
        <v>54</v>
      </c>
      <c r="B29" s="11">
        <v>0.07</v>
      </c>
      <c r="C29" s="43" t="s">
        <v>107</v>
      </c>
      <c r="D29" s="43">
        <v>0.07</v>
      </c>
      <c r="E29" s="13" t="s">
        <v>112</v>
      </c>
      <c r="F29" s="13" t="s">
        <v>155</v>
      </c>
      <c r="G29" s="37"/>
      <c r="H29" s="15" t="s">
        <v>13</v>
      </c>
      <c r="I29" s="16" t="s">
        <v>120</v>
      </c>
      <c r="J29" s="16" t="s">
        <v>120</v>
      </c>
      <c r="K29" s="16" t="s">
        <v>120</v>
      </c>
      <c r="L29" s="17" t="s">
        <v>145</v>
      </c>
      <c r="M29" s="44"/>
      <c r="N29" s="19">
        <v>2849099</v>
      </c>
      <c r="O29" s="20">
        <v>0.31757903279867694</v>
      </c>
      <c r="P29" s="21">
        <v>0.0315861983286903</v>
      </c>
      <c r="Q29" s="86" t="s">
        <v>54</v>
      </c>
    </row>
    <row r="30" spans="1:17" s="35" customFormat="1" ht="101.25">
      <c r="A30" s="87" t="s">
        <v>55</v>
      </c>
      <c r="B30" s="50">
        <v>0.04225</v>
      </c>
      <c r="C30" s="51">
        <v>0.03025</v>
      </c>
      <c r="D30" s="25">
        <f>C30+B30</f>
        <v>0.07250000000000001</v>
      </c>
      <c r="E30" s="26" t="s">
        <v>113</v>
      </c>
      <c r="F30" s="26" t="s">
        <v>155</v>
      </c>
      <c r="G30" s="49"/>
      <c r="H30" s="28" t="s">
        <v>50</v>
      </c>
      <c r="I30" s="29" t="s">
        <v>179</v>
      </c>
      <c r="J30" s="29" t="s">
        <v>179</v>
      </c>
      <c r="K30" s="29" t="s">
        <v>179</v>
      </c>
      <c r="L30" s="30" t="s">
        <v>145</v>
      </c>
      <c r="M30" s="40" t="s">
        <v>18</v>
      </c>
      <c r="N30" s="32">
        <v>4806990</v>
      </c>
      <c r="O30" s="33">
        <v>0.2534031448940267</v>
      </c>
      <c r="P30" s="34">
        <v>0.02225929632712141</v>
      </c>
      <c r="Q30" s="87" t="s">
        <v>55</v>
      </c>
    </row>
    <row r="31" spans="1:17" s="22" customFormat="1" ht="40.5">
      <c r="A31" s="86" t="s">
        <v>56</v>
      </c>
      <c r="B31" s="142" t="s">
        <v>143</v>
      </c>
      <c r="C31" s="143"/>
      <c r="D31" s="143"/>
      <c r="E31" s="13" t="s">
        <v>3</v>
      </c>
      <c r="F31" s="13" t="s">
        <v>3</v>
      </c>
      <c r="G31" s="37"/>
      <c r="H31" s="15" t="s">
        <v>48</v>
      </c>
      <c r="I31" s="16"/>
      <c r="J31" s="16"/>
      <c r="K31" s="16"/>
      <c r="L31" s="17" t="s">
        <v>145</v>
      </c>
      <c r="M31" s="52" t="s">
        <v>57</v>
      </c>
      <c r="N31" s="19" t="s">
        <v>207</v>
      </c>
      <c r="O31" s="20">
        <v>0</v>
      </c>
      <c r="P31" s="21">
        <v>0</v>
      </c>
      <c r="Q31" s="86" t="s">
        <v>56</v>
      </c>
    </row>
    <row r="32" spans="1:17" s="35" customFormat="1" ht="57" customHeight="1">
      <c r="A32" s="87" t="s">
        <v>58</v>
      </c>
      <c r="B32" s="23">
        <v>0.055</v>
      </c>
      <c r="C32" s="25">
        <v>0.005</v>
      </c>
      <c r="D32" s="46">
        <v>0.06</v>
      </c>
      <c r="E32" s="26" t="s">
        <v>8</v>
      </c>
      <c r="F32" s="26" t="s">
        <v>155</v>
      </c>
      <c r="G32" s="49"/>
      <c r="H32" s="28" t="s">
        <v>59</v>
      </c>
      <c r="I32" s="29"/>
      <c r="J32" s="29"/>
      <c r="K32" s="29"/>
      <c r="L32" s="30" t="s">
        <v>139</v>
      </c>
      <c r="M32" s="48"/>
      <c r="N32" s="32">
        <v>1599859</v>
      </c>
      <c r="O32" s="33">
        <v>0.21710404094725955</v>
      </c>
      <c r="P32" s="34">
        <v>0.022554705373425844</v>
      </c>
      <c r="Q32" s="87" t="s">
        <v>58</v>
      </c>
    </row>
    <row r="33" spans="1:17" s="22" customFormat="1" ht="81">
      <c r="A33" s="86" t="s">
        <v>60</v>
      </c>
      <c r="B33" s="41">
        <v>0.0685</v>
      </c>
      <c r="C33" s="12">
        <v>0.01</v>
      </c>
      <c r="D33" s="12">
        <v>0.0785</v>
      </c>
      <c r="E33" s="13" t="s">
        <v>8</v>
      </c>
      <c r="F33" s="13" t="s">
        <v>155</v>
      </c>
      <c r="G33" s="37"/>
      <c r="H33" s="15" t="s">
        <v>61</v>
      </c>
      <c r="I33" s="16"/>
      <c r="J33" s="16"/>
      <c r="K33" s="16"/>
      <c r="L33" s="17" t="s">
        <v>139</v>
      </c>
      <c r="M33" s="38" t="s">
        <v>134</v>
      </c>
      <c r="N33" s="19">
        <v>2839702</v>
      </c>
      <c r="O33" s="20">
        <v>0.28018600777893765</v>
      </c>
      <c r="P33" s="21">
        <v>0.029399284532674284</v>
      </c>
      <c r="Q33" s="86" t="s">
        <v>60</v>
      </c>
    </row>
    <row r="34" spans="1:17" s="35" customFormat="1" ht="40.5">
      <c r="A34" s="87" t="s">
        <v>88</v>
      </c>
      <c r="B34" s="136" t="s">
        <v>143</v>
      </c>
      <c r="C34" s="137"/>
      <c r="D34" s="137"/>
      <c r="E34" s="26" t="s">
        <v>3</v>
      </c>
      <c r="F34" s="26" t="s">
        <v>3</v>
      </c>
      <c r="G34" s="49"/>
      <c r="H34" s="28" t="s">
        <v>48</v>
      </c>
      <c r="I34" s="29"/>
      <c r="J34" s="29"/>
      <c r="K34" s="29"/>
      <c r="L34" s="30" t="s">
        <v>145</v>
      </c>
      <c r="M34" s="31" t="s">
        <v>208</v>
      </c>
      <c r="N34" s="32" t="s">
        <v>207</v>
      </c>
      <c r="O34" s="33">
        <v>0</v>
      </c>
      <c r="P34" s="34">
        <v>0</v>
      </c>
      <c r="Q34" s="87" t="s">
        <v>88</v>
      </c>
    </row>
    <row r="35" spans="1:17" s="22" customFormat="1" ht="81">
      <c r="A35" s="86" t="s">
        <v>89</v>
      </c>
      <c r="B35" s="11">
        <v>0.07</v>
      </c>
      <c r="C35" s="53" t="s">
        <v>144</v>
      </c>
      <c r="D35" s="43">
        <v>0.07</v>
      </c>
      <c r="E35" s="13" t="s">
        <v>8</v>
      </c>
      <c r="F35" s="13" t="s">
        <v>159</v>
      </c>
      <c r="G35" s="37"/>
      <c r="H35" s="15" t="s">
        <v>62</v>
      </c>
      <c r="I35" s="16"/>
      <c r="J35" s="16"/>
      <c r="K35" s="16"/>
      <c r="L35" s="17" t="s">
        <v>139</v>
      </c>
      <c r="M35" s="44"/>
      <c r="N35" s="19">
        <v>7898165</v>
      </c>
      <c r="O35" s="20">
        <v>0.1545667603591471</v>
      </c>
      <c r="P35" s="21">
        <v>0.01805918392261897</v>
      </c>
      <c r="Q35" s="86" t="s">
        <v>89</v>
      </c>
    </row>
    <row r="36" spans="1:17" s="35" customFormat="1" ht="60.75">
      <c r="A36" s="87" t="s">
        <v>90</v>
      </c>
      <c r="B36" s="50">
        <v>0.05125</v>
      </c>
      <c r="C36" s="25">
        <v>0.0145</v>
      </c>
      <c r="D36" s="25">
        <f>C36+B36</f>
        <v>0.06575</v>
      </c>
      <c r="E36" s="26" t="s">
        <v>8</v>
      </c>
      <c r="F36" s="26" t="s">
        <v>155</v>
      </c>
      <c r="G36" s="49"/>
      <c r="H36" s="28" t="s">
        <v>39</v>
      </c>
      <c r="I36" s="29" t="s">
        <v>126</v>
      </c>
      <c r="J36" s="29" t="s">
        <v>126</v>
      </c>
      <c r="K36" s="29" t="s">
        <v>126</v>
      </c>
      <c r="L36" s="30" t="s">
        <v>145</v>
      </c>
      <c r="M36" s="40" t="s">
        <v>11</v>
      </c>
      <c r="N36" s="32">
        <v>2543026</v>
      </c>
      <c r="O36" s="33">
        <v>0.3883594751718202</v>
      </c>
      <c r="P36" s="34">
        <v>0.03805905816452662</v>
      </c>
      <c r="Q36" s="87" t="s">
        <v>90</v>
      </c>
    </row>
    <row r="37" spans="1:17" s="22" customFormat="1" ht="40.5">
      <c r="A37" s="86" t="s">
        <v>91</v>
      </c>
      <c r="B37" s="11">
        <v>0.04</v>
      </c>
      <c r="C37" s="12">
        <v>0.0445</v>
      </c>
      <c r="D37" s="12">
        <v>0.0845</v>
      </c>
      <c r="E37" s="13" t="s">
        <v>8</v>
      </c>
      <c r="F37" s="13" t="s">
        <v>160</v>
      </c>
      <c r="G37" s="37"/>
      <c r="H37" s="15" t="s">
        <v>63</v>
      </c>
      <c r="I37" s="16"/>
      <c r="J37" s="16"/>
      <c r="K37" s="16"/>
      <c r="L37" s="17" t="s">
        <v>145</v>
      </c>
      <c r="M37" s="38" t="s">
        <v>64</v>
      </c>
      <c r="N37" s="19">
        <v>22181742</v>
      </c>
      <c r="O37" s="20">
        <v>0.1628168341646041</v>
      </c>
      <c r="P37" s="21">
        <v>0.024243489727585388</v>
      </c>
      <c r="Q37" s="86" t="s">
        <v>91</v>
      </c>
    </row>
    <row r="38" spans="1:17" s="35" customFormat="1" ht="121.5">
      <c r="A38" s="87" t="s">
        <v>92</v>
      </c>
      <c r="B38" s="23">
        <v>0.0475</v>
      </c>
      <c r="C38" s="25">
        <v>0.021</v>
      </c>
      <c r="D38" s="25">
        <v>0.0685</v>
      </c>
      <c r="E38" s="26" t="s">
        <v>108</v>
      </c>
      <c r="F38" s="26" t="s">
        <v>155</v>
      </c>
      <c r="G38" s="49"/>
      <c r="H38" s="28" t="s">
        <v>65</v>
      </c>
      <c r="I38" s="29" t="s">
        <v>127</v>
      </c>
      <c r="J38" s="29" t="s">
        <v>127</v>
      </c>
      <c r="K38" s="29" t="s">
        <v>127</v>
      </c>
      <c r="L38" s="30" t="s">
        <v>139</v>
      </c>
      <c r="M38" s="40" t="s">
        <v>135</v>
      </c>
      <c r="N38" s="32">
        <v>7952641</v>
      </c>
      <c r="O38" s="33">
        <v>0.2431379969324646</v>
      </c>
      <c r="P38" s="34">
        <v>0.02439008098188318</v>
      </c>
      <c r="Q38" s="87" t="s">
        <v>92</v>
      </c>
    </row>
    <row r="39" spans="1:17" s="22" customFormat="1" ht="36.75" customHeight="1">
      <c r="A39" s="86" t="s">
        <v>93</v>
      </c>
      <c r="B39" s="11">
        <v>0.05</v>
      </c>
      <c r="C39" s="12">
        <v>0.0085</v>
      </c>
      <c r="D39" s="12">
        <v>0.0585</v>
      </c>
      <c r="E39" s="13" t="s">
        <v>8</v>
      </c>
      <c r="F39" s="13" t="s">
        <v>155</v>
      </c>
      <c r="G39" s="37"/>
      <c r="H39" s="15" t="s">
        <v>50</v>
      </c>
      <c r="I39" s="16"/>
      <c r="J39" s="16"/>
      <c r="K39" s="16"/>
      <c r="L39" s="17" t="s">
        <v>139</v>
      </c>
      <c r="M39" s="44"/>
      <c r="N39" s="19">
        <v>715074</v>
      </c>
      <c r="O39" s="20">
        <v>0.20557153321519703</v>
      </c>
      <c r="P39" s="21">
        <v>0.0260844937786348</v>
      </c>
      <c r="Q39" s="86" t="s">
        <v>93</v>
      </c>
    </row>
    <row r="40" spans="1:17" s="35" customFormat="1" ht="36.75" customHeight="1">
      <c r="A40" s="87" t="s">
        <v>66</v>
      </c>
      <c r="B40" s="23">
        <v>0.055</v>
      </c>
      <c r="C40" s="25">
        <v>0.013</v>
      </c>
      <c r="D40" s="25">
        <f>C40+B40</f>
        <v>0.068</v>
      </c>
      <c r="E40" s="26" t="s">
        <v>8</v>
      </c>
      <c r="F40" s="26" t="s">
        <v>155</v>
      </c>
      <c r="G40" s="49"/>
      <c r="H40" s="28" t="s">
        <v>67</v>
      </c>
      <c r="I40" s="29"/>
      <c r="J40" s="29"/>
      <c r="K40" s="29"/>
      <c r="L40" s="30" t="s">
        <v>146</v>
      </c>
      <c r="M40" s="40" t="s">
        <v>18</v>
      </c>
      <c r="N40" s="32">
        <v>8917507</v>
      </c>
      <c r="O40" s="33">
        <v>0.2054394281989935</v>
      </c>
      <c r="P40" s="34">
        <v>0.02180069091817544</v>
      </c>
      <c r="Q40" s="87" t="s">
        <v>66</v>
      </c>
    </row>
    <row r="41" spans="1:17" s="22" customFormat="1" ht="81">
      <c r="A41" s="86" t="s">
        <v>68</v>
      </c>
      <c r="B41" s="41">
        <v>0.045</v>
      </c>
      <c r="C41" s="12">
        <v>0.0385</v>
      </c>
      <c r="D41" s="12">
        <v>0.0835</v>
      </c>
      <c r="E41" s="13" t="s">
        <v>196</v>
      </c>
      <c r="F41" s="13" t="s">
        <v>155</v>
      </c>
      <c r="G41" s="37" t="s">
        <v>153</v>
      </c>
      <c r="H41" s="15" t="s">
        <v>69</v>
      </c>
      <c r="I41" s="16" t="s">
        <v>128</v>
      </c>
      <c r="J41" s="16" t="s">
        <v>128</v>
      </c>
      <c r="K41" s="16" t="s">
        <v>128</v>
      </c>
      <c r="L41" s="17" t="s">
        <v>139</v>
      </c>
      <c r="M41" s="38" t="s">
        <v>10</v>
      </c>
      <c r="N41" s="19">
        <v>3600653</v>
      </c>
      <c r="O41" s="20">
        <v>0.3158646810919883</v>
      </c>
      <c r="P41" s="21">
        <v>0.027663233705747383</v>
      </c>
      <c r="Q41" s="86" t="s">
        <v>68</v>
      </c>
    </row>
    <row r="42" spans="1:17" s="35" customFormat="1" ht="34.5" customHeight="1">
      <c r="A42" s="87" t="s">
        <v>70</v>
      </c>
      <c r="B42" s="136" t="s">
        <v>143</v>
      </c>
      <c r="C42" s="137"/>
      <c r="D42" s="137"/>
      <c r="E42" s="26" t="s">
        <v>3</v>
      </c>
      <c r="F42" s="26" t="s">
        <v>3</v>
      </c>
      <c r="G42" s="49"/>
      <c r="H42" s="28" t="s">
        <v>71</v>
      </c>
      <c r="I42" s="29"/>
      <c r="J42" s="29"/>
      <c r="K42" s="29"/>
      <c r="L42" s="30" t="s">
        <v>145</v>
      </c>
      <c r="M42" s="48"/>
      <c r="N42" s="32" t="s">
        <v>207</v>
      </c>
      <c r="O42" s="33">
        <v>0</v>
      </c>
      <c r="P42" s="34">
        <v>0</v>
      </c>
      <c r="Q42" s="87" t="s">
        <v>70</v>
      </c>
    </row>
    <row r="43" spans="1:17" s="22" customFormat="1" ht="60.75">
      <c r="A43" s="86" t="s">
        <v>72</v>
      </c>
      <c r="B43" s="11">
        <v>0.06</v>
      </c>
      <c r="C43" s="12">
        <v>0.004</v>
      </c>
      <c r="D43" s="12">
        <v>0.064</v>
      </c>
      <c r="E43" s="13" t="s">
        <v>8</v>
      </c>
      <c r="F43" s="13" t="s">
        <v>161</v>
      </c>
      <c r="G43" s="37"/>
      <c r="H43" s="15" t="s">
        <v>9</v>
      </c>
      <c r="I43" s="16"/>
      <c r="J43" s="16"/>
      <c r="K43" s="16"/>
      <c r="L43" s="17" t="s">
        <v>145</v>
      </c>
      <c r="M43" s="38" t="s">
        <v>18</v>
      </c>
      <c r="N43" s="19">
        <v>8614718</v>
      </c>
      <c r="O43" s="20">
        <v>0.16344827459283115</v>
      </c>
      <c r="P43" s="21">
        <v>0.017041713987984763</v>
      </c>
      <c r="Q43" s="86" t="s">
        <v>72</v>
      </c>
    </row>
    <row r="44" spans="1:17" s="35" customFormat="1" ht="60.75">
      <c r="A44" s="87" t="s">
        <v>94</v>
      </c>
      <c r="B44" s="45">
        <v>0.07</v>
      </c>
      <c r="C44" s="25" t="s">
        <v>107</v>
      </c>
      <c r="D44" s="46">
        <v>0.07</v>
      </c>
      <c r="E44" s="26" t="s">
        <v>8</v>
      </c>
      <c r="F44" s="26" t="s">
        <v>159</v>
      </c>
      <c r="G44" s="49"/>
      <c r="H44" s="29" t="s">
        <v>192</v>
      </c>
      <c r="I44" s="29"/>
      <c r="J44" s="29"/>
      <c r="K44" s="29"/>
      <c r="L44" s="30" t="s">
        <v>139</v>
      </c>
      <c r="M44" s="40" t="s">
        <v>64</v>
      </c>
      <c r="N44" s="32">
        <v>798481</v>
      </c>
      <c r="O44" s="33">
        <v>0.16596699745150936</v>
      </c>
      <c r="P44" s="34">
        <v>0.01839010883863941</v>
      </c>
      <c r="Q44" s="87" t="s">
        <v>94</v>
      </c>
    </row>
    <row r="45" spans="1:17" s="22" customFormat="1" ht="101.25">
      <c r="A45" s="86" t="s">
        <v>95</v>
      </c>
      <c r="B45" s="11">
        <v>0.06</v>
      </c>
      <c r="C45" s="12">
        <v>0.0115</v>
      </c>
      <c r="D45" s="12">
        <f>C45+B45</f>
        <v>0.0715</v>
      </c>
      <c r="E45" s="13" t="s">
        <v>8</v>
      </c>
      <c r="F45" s="13" t="s">
        <v>155</v>
      </c>
      <c r="G45" s="37"/>
      <c r="H45" s="15" t="s">
        <v>73</v>
      </c>
      <c r="I45" s="16" t="s">
        <v>129</v>
      </c>
      <c r="J45" s="16" t="s">
        <v>126</v>
      </c>
      <c r="K45" s="16" t="s">
        <v>126</v>
      </c>
      <c r="L45" s="17" t="s">
        <v>145</v>
      </c>
      <c r="M45" s="44"/>
      <c r="N45" s="19">
        <v>3150871</v>
      </c>
      <c r="O45" s="20">
        <v>0.2394270324414495</v>
      </c>
      <c r="P45" s="21">
        <v>0.021461817053752618</v>
      </c>
      <c r="Q45" s="86" t="s">
        <v>95</v>
      </c>
    </row>
    <row r="46" spans="1:17" s="35" customFormat="1" ht="40.5">
      <c r="A46" s="87" t="s">
        <v>96</v>
      </c>
      <c r="B46" s="45">
        <v>0.04</v>
      </c>
      <c r="C46" s="25">
        <v>0.015</v>
      </c>
      <c r="D46" s="25">
        <f>C46+B46</f>
        <v>0.055</v>
      </c>
      <c r="E46" s="26" t="s">
        <v>203</v>
      </c>
      <c r="F46" s="26" t="s">
        <v>155</v>
      </c>
      <c r="G46" s="49" t="s">
        <v>154</v>
      </c>
      <c r="H46" s="28" t="s">
        <v>74</v>
      </c>
      <c r="I46" s="29"/>
      <c r="J46" s="29"/>
      <c r="K46" s="29"/>
      <c r="L46" s="30" t="s">
        <v>139</v>
      </c>
      <c r="M46" s="48"/>
      <c r="N46" s="32">
        <v>1024680</v>
      </c>
      <c r="O46" s="33">
        <v>0.3965731571198791</v>
      </c>
      <c r="P46" s="34">
        <v>0.032483248071200156</v>
      </c>
      <c r="Q46" s="87" t="s">
        <v>96</v>
      </c>
    </row>
    <row r="47" spans="1:17" s="22" customFormat="1" ht="60.75">
      <c r="A47" s="86" t="s">
        <v>75</v>
      </c>
      <c r="B47" s="11">
        <v>0.07</v>
      </c>
      <c r="C47" s="12">
        <v>0.024</v>
      </c>
      <c r="D47" s="12">
        <v>0.094</v>
      </c>
      <c r="E47" s="13" t="s">
        <v>197</v>
      </c>
      <c r="F47" s="13" t="s">
        <v>155</v>
      </c>
      <c r="G47" s="37"/>
      <c r="H47" s="15" t="s">
        <v>76</v>
      </c>
      <c r="I47" s="16" t="s">
        <v>126</v>
      </c>
      <c r="J47" s="16" t="s">
        <v>126</v>
      </c>
      <c r="K47" s="16" t="s">
        <v>126</v>
      </c>
      <c r="L47" s="17" t="s">
        <v>146</v>
      </c>
      <c r="M47" s="44"/>
      <c r="N47" s="19">
        <v>8029211</v>
      </c>
      <c r="O47" s="20">
        <v>0.4401065962894656</v>
      </c>
      <c r="P47" s="21">
        <v>0.0368527111759191</v>
      </c>
      <c r="Q47" s="86" t="s">
        <v>75</v>
      </c>
    </row>
    <row r="48" spans="1:17" s="35" customFormat="1" ht="101.25">
      <c r="A48" s="87" t="s">
        <v>77</v>
      </c>
      <c r="B48" s="23">
        <v>0.0625</v>
      </c>
      <c r="C48" s="25">
        <v>0.017</v>
      </c>
      <c r="D48" s="25">
        <v>0.0795</v>
      </c>
      <c r="E48" s="26" t="s">
        <v>8</v>
      </c>
      <c r="F48" s="26" t="s">
        <v>160</v>
      </c>
      <c r="G48" s="49"/>
      <c r="H48" s="28" t="s">
        <v>78</v>
      </c>
      <c r="I48" s="29" t="s">
        <v>181</v>
      </c>
      <c r="J48" s="29" t="s">
        <v>181</v>
      </c>
      <c r="K48" s="29" t="s">
        <v>181</v>
      </c>
      <c r="L48" s="30" t="s">
        <v>145</v>
      </c>
      <c r="M48" s="40" t="s">
        <v>18</v>
      </c>
      <c r="N48" s="32">
        <v>25091099</v>
      </c>
      <c r="O48" s="33">
        <v>0.29006264847574537</v>
      </c>
      <c r="P48" s="34">
        <v>0.026932393139660532</v>
      </c>
      <c r="Q48" s="87" t="s">
        <v>77</v>
      </c>
    </row>
    <row r="49" spans="1:17" s="22" customFormat="1" ht="81">
      <c r="A49" s="86" t="s">
        <v>79</v>
      </c>
      <c r="B49" s="41">
        <v>0.0595</v>
      </c>
      <c r="C49" s="12">
        <v>0.0075</v>
      </c>
      <c r="D49" s="12">
        <v>0.067</v>
      </c>
      <c r="E49" s="13" t="s">
        <v>114</v>
      </c>
      <c r="F49" s="13" t="s">
        <v>155</v>
      </c>
      <c r="G49" s="37"/>
      <c r="H49" s="15" t="s">
        <v>80</v>
      </c>
      <c r="I49" s="16"/>
      <c r="J49" s="16"/>
      <c r="K49" s="16"/>
      <c r="L49" s="17" t="s">
        <v>139</v>
      </c>
      <c r="M49" s="38" t="s">
        <v>173</v>
      </c>
      <c r="N49" s="19">
        <v>2208549</v>
      </c>
      <c r="O49" s="20">
        <v>0.26540345356918565</v>
      </c>
      <c r="P49" s="21">
        <v>0.025140522842745972</v>
      </c>
      <c r="Q49" s="86" t="s">
        <v>79</v>
      </c>
    </row>
    <row r="50" spans="1:17" s="35" customFormat="1" ht="60.75">
      <c r="A50" s="87" t="s">
        <v>81</v>
      </c>
      <c r="B50" s="45">
        <v>0.06</v>
      </c>
      <c r="C50" s="25">
        <v>0.0005</v>
      </c>
      <c r="D50" s="25">
        <v>0.0605</v>
      </c>
      <c r="E50" s="26" t="s">
        <v>8</v>
      </c>
      <c r="F50" s="26" t="s">
        <v>162</v>
      </c>
      <c r="G50" s="49"/>
      <c r="H50" s="28" t="s">
        <v>69</v>
      </c>
      <c r="I50" s="29" t="s">
        <v>130</v>
      </c>
      <c r="J50" s="29"/>
      <c r="K50" s="29"/>
      <c r="L50" s="30" t="s">
        <v>139</v>
      </c>
      <c r="M50" s="48"/>
      <c r="N50" s="32">
        <v>320646</v>
      </c>
      <c r="O50" s="33">
        <v>0.10855016271725114</v>
      </c>
      <c r="P50" s="34">
        <v>0.013102269587391656</v>
      </c>
      <c r="Q50" s="87" t="s">
        <v>81</v>
      </c>
    </row>
    <row r="51" spans="1:17" s="22" customFormat="1" ht="141.75">
      <c r="A51" s="86" t="s">
        <v>82</v>
      </c>
      <c r="B51" s="11">
        <v>0.05</v>
      </c>
      <c r="C51" s="12" t="s">
        <v>107</v>
      </c>
      <c r="D51" s="43">
        <v>0.05</v>
      </c>
      <c r="E51" s="13" t="s">
        <v>198</v>
      </c>
      <c r="F51" s="13" t="s">
        <v>160</v>
      </c>
      <c r="G51" s="37"/>
      <c r="H51" s="15" t="s">
        <v>48</v>
      </c>
      <c r="I51" s="16" t="s">
        <v>182</v>
      </c>
      <c r="J51" s="16" t="s">
        <v>183</v>
      </c>
      <c r="K51" s="16" t="s">
        <v>183</v>
      </c>
      <c r="L51" s="17" t="s">
        <v>145</v>
      </c>
      <c r="M51" s="38" t="s">
        <v>174</v>
      </c>
      <c r="N51" s="19">
        <v>4564997</v>
      </c>
      <c r="O51" s="20">
        <v>0.1464264732052529</v>
      </c>
      <c r="P51" s="21">
        <v>0.013148357188016461</v>
      </c>
      <c r="Q51" s="86" t="s">
        <v>82</v>
      </c>
    </row>
    <row r="52" spans="1:17" s="35" customFormat="1" ht="38.25" customHeight="1">
      <c r="A52" s="87" t="s">
        <v>83</v>
      </c>
      <c r="B52" s="23">
        <v>0.065</v>
      </c>
      <c r="C52" s="25">
        <v>0.023</v>
      </c>
      <c r="D52" s="25">
        <f>C52+B52</f>
        <v>0.088</v>
      </c>
      <c r="E52" s="26" t="s">
        <v>8</v>
      </c>
      <c r="F52" s="26" t="s">
        <v>155</v>
      </c>
      <c r="G52" s="49"/>
      <c r="H52" s="28" t="s">
        <v>63</v>
      </c>
      <c r="I52" s="29"/>
      <c r="J52" s="29"/>
      <c r="K52" s="29"/>
      <c r="L52" s="30" t="s">
        <v>139</v>
      </c>
      <c r="M52" s="48"/>
      <c r="N52" s="32">
        <v>11868138</v>
      </c>
      <c r="O52" s="33">
        <v>0.44328372457983406</v>
      </c>
      <c r="P52" s="34">
        <v>0.042378962156569604</v>
      </c>
      <c r="Q52" s="87" t="s">
        <v>83</v>
      </c>
    </row>
    <row r="53" spans="1:17" s="22" customFormat="1" ht="60.75">
      <c r="A53" s="86" t="s">
        <v>97</v>
      </c>
      <c r="B53" s="11">
        <v>0.06</v>
      </c>
      <c r="C53" s="12">
        <v>0.0005</v>
      </c>
      <c r="D53" s="12">
        <v>0.0605</v>
      </c>
      <c r="E53" s="13" t="s">
        <v>200</v>
      </c>
      <c r="F53" s="13" t="s">
        <v>155</v>
      </c>
      <c r="G53" s="42"/>
      <c r="H53" s="15" t="s">
        <v>84</v>
      </c>
      <c r="I53" s="16" t="s">
        <v>131</v>
      </c>
      <c r="J53" s="16"/>
      <c r="K53" s="16"/>
      <c r="L53" s="17" t="s">
        <v>139</v>
      </c>
      <c r="M53" s="44" t="s">
        <v>201</v>
      </c>
      <c r="N53" s="19">
        <v>1156513</v>
      </c>
      <c r="O53" s="20">
        <v>0.1787186979225904</v>
      </c>
      <c r="P53" s="21">
        <v>0.01990528872326865</v>
      </c>
      <c r="Q53" s="86" t="s">
        <v>97</v>
      </c>
    </row>
    <row r="54" spans="1:17" s="35" customFormat="1" ht="40.5">
      <c r="A54" s="87" t="s">
        <v>85</v>
      </c>
      <c r="B54" s="45">
        <v>0.05</v>
      </c>
      <c r="C54" s="25">
        <v>0.004</v>
      </c>
      <c r="D54" s="25">
        <v>0.054</v>
      </c>
      <c r="E54" s="26" t="s">
        <v>8</v>
      </c>
      <c r="F54" s="26" t="s">
        <v>155</v>
      </c>
      <c r="G54" s="27"/>
      <c r="H54" s="28" t="s">
        <v>86</v>
      </c>
      <c r="I54" s="29"/>
      <c r="J54" s="29"/>
      <c r="K54" s="29"/>
      <c r="L54" s="30" t="s">
        <v>139</v>
      </c>
      <c r="M54" s="40" t="s">
        <v>18</v>
      </c>
      <c r="N54" s="32">
        <v>4237296</v>
      </c>
      <c r="O54" s="33">
        <v>0.17372470497767484</v>
      </c>
      <c r="P54" s="34">
        <v>0.019926082454896427</v>
      </c>
      <c r="Q54" s="87" t="s">
        <v>85</v>
      </c>
    </row>
    <row r="55" spans="1:17" s="22" customFormat="1" ht="40.5" customHeight="1" thickBot="1">
      <c r="A55" s="88" t="s">
        <v>87</v>
      </c>
      <c r="B55" s="54">
        <v>0.04</v>
      </c>
      <c r="C55" s="55">
        <v>0.0115</v>
      </c>
      <c r="D55" s="55">
        <v>0.0515</v>
      </c>
      <c r="E55" s="56" t="s">
        <v>8</v>
      </c>
      <c r="F55" s="56" t="s">
        <v>155</v>
      </c>
      <c r="G55" s="57"/>
      <c r="H55" s="58" t="s">
        <v>80</v>
      </c>
      <c r="I55" s="59"/>
      <c r="J55" s="59"/>
      <c r="K55" s="59"/>
      <c r="L55" s="60" t="s">
        <v>139</v>
      </c>
      <c r="M55" s="61"/>
      <c r="N55" s="62">
        <v>966337</v>
      </c>
      <c r="O55" s="63">
        <v>0.27770602854489107</v>
      </c>
      <c r="P55" s="64">
        <v>0.038979575331306644</v>
      </c>
      <c r="Q55" s="88" t="s">
        <v>87</v>
      </c>
    </row>
    <row r="56" spans="1:16" s="70" customFormat="1" ht="24" thickTop="1">
      <c r="A56" s="65" t="s">
        <v>204</v>
      </c>
      <c r="B56" s="66"/>
      <c r="C56" s="66"/>
      <c r="D56" s="66"/>
      <c r="E56" s="67"/>
      <c r="F56" s="67"/>
      <c r="G56" s="68"/>
      <c r="H56" s="66"/>
      <c r="I56" s="69"/>
      <c r="J56" s="69"/>
      <c r="K56" s="69"/>
      <c r="L56" s="66"/>
      <c r="M56" s="66"/>
      <c r="N56" s="66"/>
      <c r="O56" s="66"/>
      <c r="P56" s="66"/>
    </row>
    <row r="58" spans="1:16" s="35" customFormat="1" ht="20.25">
      <c r="A58" s="73" t="s">
        <v>137</v>
      </c>
      <c r="B58" s="74"/>
      <c r="C58" s="74"/>
      <c r="D58" s="74"/>
      <c r="E58" s="75"/>
      <c r="F58" s="76"/>
      <c r="G58" s="77"/>
      <c r="H58" s="74"/>
      <c r="I58" s="78"/>
      <c r="J58" s="78"/>
      <c r="K58" s="78"/>
      <c r="L58" s="74"/>
      <c r="M58" s="74"/>
      <c r="N58" s="74"/>
      <c r="O58" s="74"/>
      <c r="P58" s="74"/>
    </row>
    <row r="59" spans="1:16" s="35" customFormat="1" ht="23.25">
      <c r="A59" s="74" t="s">
        <v>213</v>
      </c>
      <c r="B59" s="74"/>
      <c r="C59" s="74"/>
      <c r="D59" s="74"/>
      <c r="E59" s="75"/>
      <c r="F59" s="76"/>
      <c r="G59" s="77"/>
      <c r="H59" s="74"/>
      <c r="I59" s="78"/>
      <c r="J59" s="78"/>
      <c r="K59" s="78"/>
      <c r="L59" s="74"/>
      <c r="M59" s="74"/>
      <c r="N59" s="74"/>
      <c r="O59" s="74"/>
      <c r="P59" s="74"/>
    </row>
    <row r="60" spans="1:16" s="35" customFormat="1" ht="21" customHeight="1">
      <c r="A60" s="74" t="s">
        <v>214</v>
      </c>
      <c r="B60" s="74"/>
      <c r="C60" s="74"/>
      <c r="D60" s="74"/>
      <c r="E60" s="75"/>
      <c r="F60" s="76"/>
      <c r="G60" s="77"/>
      <c r="H60" s="74"/>
      <c r="I60" s="78"/>
      <c r="J60" s="78"/>
      <c r="K60" s="78"/>
      <c r="L60" s="74"/>
      <c r="M60" s="74"/>
      <c r="N60" s="74"/>
      <c r="O60" s="74"/>
      <c r="P60" s="74"/>
    </row>
    <row r="61" spans="1:16" s="35" customFormat="1" ht="20.25">
      <c r="A61" s="74"/>
      <c r="B61" s="74"/>
      <c r="C61" s="74"/>
      <c r="D61" s="74"/>
      <c r="E61" s="75"/>
      <c r="F61" s="76"/>
      <c r="G61" s="77"/>
      <c r="H61" s="74"/>
      <c r="I61" s="78"/>
      <c r="J61" s="78"/>
      <c r="K61" s="78"/>
      <c r="L61" s="74"/>
      <c r="M61" s="74"/>
      <c r="N61" s="74"/>
      <c r="O61" s="74"/>
      <c r="P61" s="74"/>
    </row>
    <row r="62" spans="1:16" s="35" customFormat="1" ht="20.25">
      <c r="A62" s="73" t="s">
        <v>171</v>
      </c>
      <c r="B62" s="74"/>
      <c r="C62" s="74"/>
      <c r="D62" s="74"/>
      <c r="E62" s="75"/>
      <c r="F62" s="76"/>
      <c r="G62" s="77"/>
      <c r="H62" s="74"/>
      <c r="I62" s="78"/>
      <c r="J62" s="78"/>
      <c r="K62" s="78"/>
      <c r="L62" s="74"/>
      <c r="M62" s="74"/>
      <c r="N62" s="74"/>
      <c r="O62" s="74"/>
      <c r="P62" s="74"/>
    </row>
    <row r="63" spans="1:16" s="35" customFormat="1" ht="20.25">
      <c r="A63" s="74" t="s">
        <v>176</v>
      </c>
      <c r="B63" s="74"/>
      <c r="C63" s="74"/>
      <c r="D63" s="74"/>
      <c r="E63" s="75"/>
      <c r="F63" s="76"/>
      <c r="G63" s="77"/>
      <c r="H63" s="74"/>
      <c r="I63" s="78"/>
      <c r="J63" s="78"/>
      <c r="K63" s="78"/>
      <c r="L63" s="74"/>
      <c r="M63" s="74"/>
      <c r="N63" s="74"/>
      <c r="O63" s="74"/>
      <c r="P63" s="74"/>
    </row>
    <row r="64" spans="1:16" s="35" customFormat="1" ht="20.25">
      <c r="A64" s="74" t="s">
        <v>175</v>
      </c>
      <c r="B64" s="74"/>
      <c r="C64" s="74"/>
      <c r="D64" s="74"/>
      <c r="E64" s="75"/>
      <c r="F64" s="76"/>
      <c r="G64" s="77"/>
      <c r="H64" s="74"/>
      <c r="I64" s="78"/>
      <c r="J64" s="78"/>
      <c r="K64" s="78"/>
      <c r="L64" s="74"/>
      <c r="M64" s="74"/>
      <c r="N64" s="74"/>
      <c r="O64" s="74"/>
      <c r="P64" s="74"/>
    </row>
    <row r="65" spans="1:16" s="35" customFormat="1" ht="20.25">
      <c r="A65" s="74" t="s">
        <v>172</v>
      </c>
      <c r="B65" s="74"/>
      <c r="C65" s="74"/>
      <c r="D65" s="74"/>
      <c r="E65" s="75"/>
      <c r="F65" s="76"/>
      <c r="G65" s="77"/>
      <c r="H65" s="74"/>
      <c r="I65" s="78"/>
      <c r="J65" s="78"/>
      <c r="K65" s="78"/>
      <c r="L65" s="74"/>
      <c r="M65" s="74"/>
      <c r="N65" s="74"/>
      <c r="O65" s="74"/>
      <c r="P65" s="74"/>
    </row>
    <row r="66" spans="1:16" s="35" customFormat="1" ht="20.25">
      <c r="A66" s="74" t="s">
        <v>205</v>
      </c>
      <c r="B66" s="74"/>
      <c r="C66" s="74"/>
      <c r="D66" s="74"/>
      <c r="E66" s="75"/>
      <c r="F66" s="76"/>
      <c r="G66" s="77"/>
      <c r="H66" s="74"/>
      <c r="I66" s="78"/>
      <c r="J66" s="78"/>
      <c r="K66" s="78"/>
      <c r="L66" s="74"/>
      <c r="M66" s="74"/>
      <c r="N66" s="74"/>
      <c r="O66" s="74"/>
      <c r="P66" s="74"/>
    </row>
    <row r="67" spans="1:16" s="35" customFormat="1" ht="20.25">
      <c r="A67" s="74" t="s">
        <v>190</v>
      </c>
      <c r="B67" s="74"/>
      <c r="C67" s="74"/>
      <c r="D67" s="74"/>
      <c r="E67" s="75"/>
      <c r="F67" s="76"/>
      <c r="G67" s="77"/>
      <c r="H67" s="74"/>
      <c r="I67" s="78"/>
      <c r="J67" s="78"/>
      <c r="K67" s="78"/>
      <c r="L67" s="74"/>
      <c r="M67" s="74"/>
      <c r="N67" s="74"/>
      <c r="O67" s="74"/>
      <c r="P67" s="74"/>
    </row>
    <row r="68" spans="1:16" s="35" customFormat="1" ht="20.25">
      <c r="A68" s="74"/>
      <c r="B68" s="74"/>
      <c r="C68" s="74"/>
      <c r="D68" s="74"/>
      <c r="E68" s="75"/>
      <c r="F68" s="76"/>
      <c r="G68" s="77"/>
      <c r="H68" s="74"/>
      <c r="I68" s="78"/>
      <c r="J68" s="78"/>
      <c r="K68" s="78"/>
      <c r="L68" s="74"/>
      <c r="M68" s="74"/>
      <c r="N68" s="74"/>
      <c r="O68" s="74"/>
      <c r="P68" s="74"/>
    </row>
  </sheetData>
  <sheetProtection/>
  <mergeCells count="5">
    <mergeCell ref="B42:D42"/>
    <mergeCell ref="N3:P3"/>
    <mergeCell ref="B12:D12"/>
    <mergeCell ref="B31:D31"/>
    <mergeCell ref="B34:D34"/>
  </mergeCells>
  <printOptions horizontalCentered="1" verticalCentered="1"/>
  <pageMargins left="0.02" right="0.13" top="0.28" bottom="0.25" header="0.3" footer="0.3"/>
  <pageSetup fitToHeight="4" fitToWidth="4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21.7109375" style="2" customWidth="1"/>
    <col min="2" max="3" width="23.57421875" style="0" customWidth="1"/>
    <col min="4" max="4" width="75.421875" style="0" customWidth="1"/>
    <col min="5" max="5" width="37.57421875" style="1" customWidth="1"/>
    <col min="6" max="6" width="33.7109375" style="1" customWidth="1"/>
    <col min="7" max="7" width="31.140625" style="0" customWidth="1"/>
  </cols>
  <sheetData>
    <row r="1" spans="1:16" s="99" customFormat="1" ht="39.75" customHeight="1">
      <c r="A1" s="100" t="s">
        <v>215</v>
      </c>
      <c r="B1" s="94"/>
      <c r="C1" s="94"/>
      <c r="D1" s="94"/>
      <c r="E1" s="95"/>
      <c r="F1" s="96"/>
      <c r="G1" s="96"/>
      <c r="H1" s="96"/>
      <c r="I1" s="94"/>
      <c r="J1" s="94"/>
      <c r="K1" s="94"/>
      <c r="L1" s="97"/>
      <c r="M1" s="94"/>
      <c r="N1" s="94"/>
      <c r="O1" s="98"/>
      <c r="P1" s="98"/>
    </row>
    <row r="2" spans="1:6" s="102" customFormat="1" ht="27.75" thickBot="1">
      <c r="A2" s="101" t="s">
        <v>210</v>
      </c>
      <c r="E2" s="103"/>
      <c r="F2" s="103"/>
    </row>
    <row r="3" spans="1:7" s="102" customFormat="1" ht="27" customHeight="1" thickBot="1" thickTop="1">
      <c r="A3" s="72"/>
      <c r="B3" s="104"/>
      <c r="C3" s="104"/>
      <c r="E3" s="144" t="s">
        <v>206</v>
      </c>
      <c r="F3" s="145"/>
      <c r="G3" s="146"/>
    </row>
    <row r="4" spans="1:7" s="71" customFormat="1" ht="55.5" thickBot="1" thickTop="1">
      <c r="A4" s="79" t="s">
        <v>0</v>
      </c>
      <c r="B4" s="105" t="s">
        <v>103</v>
      </c>
      <c r="C4" s="106" t="s">
        <v>170</v>
      </c>
      <c r="D4" s="107" t="s">
        <v>140</v>
      </c>
      <c r="E4" s="108" t="s">
        <v>163</v>
      </c>
      <c r="F4" s="109" t="s">
        <v>164</v>
      </c>
      <c r="G4" s="110" t="s">
        <v>209</v>
      </c>
    </row>
    <row r="5" spans="1:7" s="72" customFormat="1" ht="24" thickTop="1">
      <c r="A5" s="133" t="s">
        <v>1</v>
      </c>
      <c r="B5" s="120">
        <v>0.425</v>
      </c>
      <c r="C5" s="147">
        <v>0.209</v>
      </c>
      <c r="D5" s="113" t="s">
        <v>169</v>
      </c>
      <c r="E5" s="114">
        <v>2421606</v>
      </c>
      <c r="F5" s="115">
        <v>0.1822826326767908</v>
      </c>
      <c r="G5" s="116">
        <v>0.015179403290710465</v>
      </c>
    </row>
    <row r="6" spans="1:7" s="72" customFormat="1" ht="23.25">
      <c r="A6" s="133" t="s">
        <v>4</v>
      </c>
      <c r="B6" s="111">
        <v>2</v>
      </c>
      <c r="C6" s="112">
        <v>0.08</v>
      </c>
      <c r="D6" s="113" t="s">
        <v>169</v>
      </c>
      <c r="E6" s="117">
        <v>332977</v>
      </c>
      <c r="F6" s="118">
        <v>0.053988738111726144</v>
      </c>
      <c r="G6" s="119">
        <v>0.010900325644351951</v>
      </c>
    </row>
    <row r="7" spans="1:7" s="72" customFormat="1" ht="23.25">
      <c r="A7" s="134" t="s">
        <v>7</v>
      </c>
      <c r="B7" s="111">
        <v>2</v>
      </c>
      <c r="C7" s="112">
        <v>0.19</v>
      </c>
      <c r="D7" s="113" t="s">
        <v>169</v>
      </c>
      <c r="E7" s="117">
        <v>2092157</v>
      </c>
      <c r="F7" s="118">
        <v>0.10655976380142071</v>
      </c>
      <c r="G7" s="119">
        <v>0.00974313414045044</v>
      </c>
    </row>
    <row r="8" spans="1:7" s="72" customFormat="1" ht="23.25">
      <c r="A8" s="133" t="s">
        <v>12</v>
      </c>
      <c r="B8" s="111">
        <v>1.15</v>
      </c>
      <c r="C8" s="147">
        <v>0.218</v>
      </c>
      <c r="D8" s="113" t="s">
        <v>169</v>
      </c>
      <c r="E8" s="117">
        <v>1263468</v>
      </c>
      <c r="F8" s="118">
        <v>0.13308582710117403</v>
      </c>
      <c r="G8" s="119">
        <v>0.013558343070780968</v>
      </c>
    </row>
    <row r="9" spans="1:7" s="72" customFormat="1" ht="23.25">
      <c r="A9" s="133" t="s">
        <v>14</v>
      </c>
      <c r="B9" s="111">
        <v>0.87</v>
      </c>
      <c r="C9" s="147">
        <v>0.493</v>
      </c>
      <c r="D9" s="113" t="s">
        <v>165</v>
      </c>
      <c r="E9" s="117">
        <v>12071133</v>
      </c>
      <c r="F9" s="118">
        <v>0.06992500062967143</v>
      </c>
      <c r="G9" s="119">
        <v>0.007836144259825603</v>
      </c>
    </row>
    <row r="10" spans="1:7" s="72" customFormat="1" ht="23.25">
      <c r="A10" s="134" t="s">
        <v>16</v>
      </c>
      <c r="B10" s="111">
        <v>0.84</v>
      </c>
      <c r="C10" s="112">
        <v>0.22</v>
      </c>
      <c r="D10" s="113" t="s">
        <v>169</v>
      </c>
      <c r="E10" s="117">
        <v>1756772</v>
      </c>
      <c r="F10" s="118">
        <v>0.08570867932275404</v>
      </c>
      <c r="G10" s="119">
        <v>0.008422337601542072</v>
      </c>
    </row>
    <row r="11" spans="1:7" s="72" customFormat="1" ht="23.25">
      <c r="A11" s="133" t="s">
        <v>19</v>
      </c>
      <c r="B11" s="111">
        <v>3.4</v>
      </c>
      <c r="C11" s="112">
        <v>0.45</v>
      </c>
      <c r="D11" s="113" t="s">
        <v>166</v>
      </c>
      <c r="E11" s="117">
        <v>2224840</v>
      </c>
      <c r="F11" s="118">
        <v>0.10389802523049625</v>
      </c>
      <c r="G11" s="119">
        <v>0.011509869186180433</v>
      </c>
    </row>
    <row r="12" spans="1:7" s="72" customFormat="1" ht="23.25">
      <c r="A12" s="133" t="s">
        <v>20</v>
      </c>
      <c r="B12" s="111">
        <v>1.6</v>
      </c>
      <c r="C12" s="112">
        <v>0.23</v>
      </c>
      <c r="D12" s="113" t="s">
        <v>169</v>
      </c>
      <c r="E12" s="117">
        <v>499645</v>
      </c>
      <c r="F12" s="118">
        <v>0.09933701101654799</v>
      </c>
      <c r="G12" s="119">
        <v>0.011785979287983384</v>
      </c>
    </row>
    <row r="13" spans="1:7" s="72" customFormat="1" ht="23.25">
      <c r="A13" s="134" t="s">
        <v>98</v>
      </c>
      <c r="B13" s="111">
        <v>2.86</v>
      </c>
      <c r="C13" s="147">
        <v>0.235</v>
      </c>
      <c r="D13" s="113" t="s">
        <v>169</v>
      </c>
      <c r="E13" s="117">
        <v>473229</v>
      </c>
      <c r="F13" s="118">
        <v>0.1321767551868935</v>
      </c>
      <c r="G13" s="119">
        <v>0.013524672283291482</v>
      </c>
    </row>
    <row r="14" spans="1:7" s="72" customFormat="1" ht="23.25">
      <c r="A14" s="133" t="s">
        <v>24</v>
      </c>
      <c r="B14" s="120">
        <v>1.339</v>
      </c>
      <c r="C14" s="112">
        <v>0.35</v>
      </c>
      <c r="D14" s="113" t="s">
        <v>168</v>
      </c>
      <c r="E14" s="117">
        <v>11136561</v>
      </c>
      <c r="F14" s="118">
        <v>0.16914997745312182</v>
      </c>
      <c r="G14" s="119">
        <v>0.015799839768242327</v>
      </c>
    </row>
    <row r="15" spans="1:7" s="72" customFormat="1" ht="23.25">
      <c r="A15" s="133" t="s">
        <v>26</v>
      </c>
      <c r="B15" s="111">
        <v>0.37</v>
      </c>
      <c r="C15" s="147">
        <v>0.286</v>
      </c>
      <c r="D15" s="113" t="s">
        <v>165</v>
      </c>
      <c r="E15" s="117">
        <v>2652503</v>
      </c>
      <c r="F15" s="118">
        <v>0.08808381571551639</v>
      </c>
      <c r="G15" s="119">
        <v>0.00802096478547037</v>
      </c>
    </row>
    <row r="16" spans="1:7" s="72" customFormat="1" ht="23.25">
      <c r="A16" s="134" t="s">
        <v>28</v>
      </c>
      <c r="B16" s="111">
        <v>3.2</v>
      </c>
      <c r="C16" s="147">
        <v>0.483</v>
      </c>
      <c r="D16" s="113" t="s">
        <v>187</v>
      </c>
      <c r="E16" s="117">
        <v>926942</v>
      </c>
      <c r="F16" s="118">
        <v>0.1404581008634092</v>
      </c>
      <c r="G16" s="119">
        <v>0.016849504010087505</v>
      </c>
    </row>
    <row r="17" spans="1:7" s="72" customFormat="1" ht="23.25">
      <c r="A17" s="134" t="s">
        <v>30</v>
      </c>
      <c r="B17" s="111">
        <v>0.57</v>
      </c>
      <c r="C17" s="112">
        <v>0.25</v>
      </c>
      <c r="D17" s="113" t="s">
        <v>169</v>
      </c>
      <c r="E17" s="117">
        <v>405328</v>
      </c>
      <c r="F17" s="118">
        <v>0.09338573755236601</v>
      </c>
      <c r="G17" s="119">
        <v>0.008317161166707323</v>
      </c>
    </row>
    <row r="18" spans="1:7" s="72" customFormat="1" ht="23.25">
      <c r="A18" s="133" t="s">
        <v>32</v>
      </c>
      <c r="B18" s="111">
        <v>1.98</v>
      </c>
      <c r="C18" s="147">
        <v>0.397</v>
      </c>
      <c r="D18" s="113" t="s">
        <v>187</v>
      </c>
      <c r="E18" s="117">
        <v>8499062</v>
      </c>
      <c r="F18" s="118">
        <v>0.15826452768475918</v>
      </c>
      <c r="G18" s="119">
        <v>0.015996343156101746</v>
      </c>
    </row>
    <row r="19" spans="1:7" s="72" customFormat="1" ht="23.25">
      <c r="A19" s="133" t="s">
        <v>34</v>
      </c>
      <c r="B19" s="120">
        <v>0.995</v>
      </c>
      <c r="C19" s="147">
        <v>0.381</v>
      </c>
      <c r="D19" s="113" t="s">
        <v>187</v>
      </c>
      <c r="E19" s="117">
        <v>2702010</v>
      </c>
      <c r="F19" s="118">
        <v>0.11579617223498342</v>
      </c>
      <c r="G19" s="119">
        <v>0.012420857149330885</v>
      </c>
    </row>
    <row r="20" spans="1:7" s="72" customFormat="1" ht="23.25">
      <c r="A20" s="133" t="s">
        <v>36</v>
      </c>
      <c r="B20" s="111">
        <v>1.36</v>
      </c>
      <c r="C20" s="112">
        <v>0.22</v>
      </c>
      <c r="D20" s="113" t="s">
        <v>169</v>
      </c>
      <c r="E20" s="117">
        <v>1264248</v>
      </c>
      <c r="F20" s="118">
        <v>0.10580445364435304</v>
      </c>
      <c r="G20" s="119">
        <v>0.011104855217273018</v>
      </c>
    </row>
    <row r="21" spans="1:7" s="72" customFormat="1" ht="23.25">
      <c r="A21" s="133" t="s">
        <v>38</v>
      </c>
      <c r="B21" s="111">
        <v>0.79</v>
      </c>
      <c r="C21" s="112">
        <v>0.25</v>
      </c>
      <c r="D21" s="113" t="s">
        <v>169</v>
      </c>
      <c r="E21" s="117">
        <v>1029223</v>
      </c>
      <c r="F21" s="118">
        <v>0.09016686278893576</v>
      </c>
      <c r="G21" s="119">
        <v>0.009450481040497115</v>
      </c>
    </row>
    <row r="22" spans="1:7" s="72" customFormat="1" ht="23.25">
      <c r="A22" s="133" t="s">
        <v>40</v>
      </c>
      <c r="B22" s="111">
        <v>0.6</v>
      </c>
      <c r="C22" s="147">
        <v>0.299</v>
      </c>
      <c r="D22" s="113" t="s">
        <v>166</v>
      </c>
      <c r="E22" s="117">
        <v>2439045</v>
      </c>
      <c r="F22" s="118">
        <v>0.1771424508422427</v>
      </c>
      <c r="G22" s="119">
        <v>0.0175226351953588</v>
      </c>
    </row>
    <row r="23" spans="1:7" s="72" customFormat="1" ht="23.25">
      <c r="A23" s="133" t="s">
        <v>42</v>
      </c>
      <c r="B23" s="111">
        <v>0.36</v>
      </c>
      <c r="C23" s="112">
        <v>0.2</v>
      </c>
      <c r="D23" s="113" t="s">
        <v>169</v>
      </c>
      <c r="E23" s="117">
        <v>2576051</v>
      </c>
      <c r="F23" s="118">
        <v>0.15948738944681198</v>
      </c>
      <c r="G23" s="119">
        <v>0.015580197706738281</v>
      </c>
    </row>
    <row r="24" spans="1:7" s="72" customFormat="1" ht="23.25">
      <c r="A24" s="133" t="s">
        <v>43</v>
      </c>
      <c r="B24" s="111">
        <v>2</v>
      </c>
      <c r="C24" s="147">
        <v>0.315</v>
      </c>
      <c r="D24" s="113" t="s">
        <v>169</v>
      </c>
      <c r="E24" s="117">
        <v>683654</v>
      </c>
      <c r="F24" s="118">
        <v>0.11709758634622555</v>
      </c>
      <c r="G24" s="119">
        <v>0.014174821625121506</v>
      </c>
    </row>
    <row r="25" spans="1:7" s="72" customFormat="1" ht="23.25">
      <c r="A25" s="134" t="s">
        <v>45</v>
      </c>
      <c r="B25" s="111">
        <v>2</v>
      </c>
      <c r="C25" s="147">
        <v>0.235</v>
      </c>
      <c r="D25" s="113" t="s">
        <v>169</v>
      </c>
      <c r="E25" s="117">
        <v>3083431</v>
      </c>
      <c r="F25" s="118">
        <v>0.10986300790019463</v>
      </c>
      <c r="G25" s="119">
        <v>0.011150968956985904</v>
      </c>
    </row>
    <row r="26" spans="1:7" s="72" customFormat="1" ht="23.25">
      <c r="A26" s="133" t="s">
        <v>47</v>
      </c>
      <c r="B26" s="111">
        <v>2.51</v>
      </c>
      <c r="C26" s="147">
        <v>0.235</v>
      </c>
      <c r="D26" s="113" t="s">
        <v>169</v>
      </c>
      <c r="E26" s="117">
        <v>2379609</v>
      </c>
      <c r="F26" s="118">
        <v>0.07108534690270879</v>
      </c>
      <c r="G26" s="119">
        <v>0.007228546131532985</v>
      </c>
    </row>
    <row r="27" spans="1:7" s="72" customFormat="1" ht="23.25">
      <c r="A27" s="133" t="s">
        <v>49</v>
      </c>
      <c r="B27" s="111">
        <v>2</v>
      </c>
      <c r="C27" s="147">
        <v>0.395</v>
      </c>
      <c r="D27" s="113" t="s">
        <v>187</v>
      </c>
      <c r="E27" s="117">
        <v>3784512</v>
      </c>
      <c r="F27" s="118">
        <v>0.1059920123530085</v>
      </c>
      <c r="G27" s="119">
        <v>0.01124607534164901</v>
      </c>
    </row>
    <row r="28" spans="1:7" s="72" customFormat="1" ht="23.25">
      <c r="A28" s="133" t="s">
        <v>51</v>
      </c>
      <c r="B28" s="111">
        <v>1.6</v>
      </c>
      <c r="C28" s="147">
        <v>0.286</v>
      </c>
      <c r="D28" s="113" t="s">
        <v>169</v>
      </c>
      <c r="E28" s="117">
        <v>3618304</v>
      </c>
      <c r="F28" s="118">
        <v>0.1485203375520429</v>
      </c>
      <c r="G28" s="119">
        <v>0.016367948950476042</v>
      </c>
    </row>
    <row r="29" spans="1:7" s="72" customFormat="1" ht="23.25">
      <c r="A29" s="133" t="s">
        <v>54</v>
      </c>
      <c r="B29" s="111">
        <v>0.68</v>
      </c>
      <c r="C29" s="147">
        <v>0.188</v>
      </c>
      <c r="D29" s="113" t="s">
        <v>169</v>
      </c>
      <c r="E29" s="117">
        <v>1336255</v>
      </c>
      <c r="F29" s="118">
        <v>0.14894763940192884</v>
      </c>
      <c r="G29" s="119">
        <v>0.014814232656606197</v>
      </c>
    </row>
    <row r="30" spans="1:7" s="72" customFormat="1" ht="23.25">
      <c r="A30" s="133" t="s">
        <v>55</v>
      </c>
      <c r="B30" s="111">
        <v>0.17</v>
      </c>
      <c r="C30" s="147">
        <v>0.173</v>
      </c>
      <c r="D30" s="113" t="s">
        <v>169</v>
      </c>
      <c r="E30" s="117">
        <v>2347416</v>
      </c>
      <c r="F30" s="118">
        <v>0.12374533684791451</v>
      </c>
      <c r="G30" s="119">
        <v>0.010869968181133314</v>
      </c>
    </row>
    <row r="31" spans="1:7" s="72" customFormat="1" ht="23.25">
      <c r="A31" s="134" t="s">
        <v>56</v>
      </c>
      <c r="B31" s="111">
        <v>1.7</v>
      </c>
      <c r="C31" s="147">
        <v>0.278</v>
      </c>
      <c r="D31" s="113" t="s">
        <v>169</v>
      </c>
      <c r="E31" s="117">
        <v>539637</v>
      </c>
      <c r="F31" s="118">
        <v>0.16764848424597528</v>
      </c>
      <c r="G31" s="119">
        <v>0.01612711912805486</v>
      </c>
    </row>
    <row r="32" spans="1:7" s="72" customFormat="1" ht="23.25">
      <c r="A32" s="133" t="s">
        <v>58</v>
      </c>
      <c r="B32" s="111">
        <v>0.64</v>
      </c>
      <c r="C32" s="147">
        <v>0.271</v>
      </c>
      <c r="D32" s="113" t="s">
        <v>167</v>
      </c>
      <c r="E32" s="117">
        <v>754182</v>
      </c>
      <c r="F32" s="118">
        <v>0.10234399394552027</v>
      </c>
      <c r="G32" s="119">
        <v>0.010632407485872849</v>
      </c>
    </row>
    <row r="33" spans="1:7" s="72" customFormat="1" ht="23.25">
      <c r="A33" s="133" t="s">
        <v>60</v>
      </c>
      <c r="B33" s="111">
        <v>0.8</v>
      </c>
      <c r="C33" s="147">
        <v>0.331</v>
      </c>
      <c r="D33" s="113" t="s">
        <v>169</v>
      </c>
      <c r="E33" s="117">
        <v>2277367</v>
      </c>
      <c r="F33" s="118">
        <v>0.22470187645657747</v>
      </c>
      <c r="G33" s="119">
        <v>0.023577460035708972</v>
      </c>
    </row>
    <row r="34" spans="1:7" s="72" customFormat="1" ht="23.25">
      <c r="A34" s="133" t="s">
        <v>88</v>
      </c>
      <c r="B34" s="111">
        <v>1.68</v>
      </c>
      <c r="C34" s="147">
        <v>0.196</v>
      </c>
      <c r="D34" s="113" t="s">
        <v>169</v>
      </c>
      <c r="E34" s="117">
        <v>801949</v>
      </c>
      <c r="F34" s="118">
        <v>0.1597609171258259</v>
      </c>
      <c r="G34" s="119">
        <v>0.014103404011474217</v>
      </c>
    </row>
    <row r="35" spans="1:7" s="72" customFormat="1" ht="23.25">
      <c r="A35" s="133" t="s">
        <v>89</v>
      </c>
      <c r="B35" s="111">
        <v>2.7</v>
      </c>
      <c r="C35" s="147">
        <v>0.145</v>
      </c>
      <c r="D35" s="113" t="s">
        <v>169</v>
      </c>
      <c r="E35" s="117">
        <v>3541634</v>
      </c>
      <c r="F35" s="118">
        <v>0.06930962999099254</v>
      </c>
      <c r="G35" s="119">
        <v>0.00809795943647679</v>
      </c>
    </row>
    <row r="36" spans="1:7" s="72" customFormat="1" ht="23.25">
      <c r="A36" s="133" t="s">
        <v>90</v>
      </c>
      <c r="B36" s="111">
        <v>1.66</v>
      </c>
      <c r="C36" s="147">
        <v>0.189</v>
      </c>
      <c r="D36" s="113" t="s">
        <v>169</v>
      </c>
      <c r="E36" s="117">
        <v>720526</v>
      </c>
      <c r="F36" s="118">
        <v>0.11003548497248983</v>
      </c>
      <c r="G36" s="119">
        <v>0.010783429246517224</v>
      </c>
    </row>
    <row r="37" spans="1:7" s="72" customFormat="1" ht="23.25">
      <c r="A37" s="133" t="s">
        <v>91</v>
      </c>
      <c r="B37" s="111">
        <v>4.35</v>
      </c>
      <c r="C37" s="147">
        <v>0.493</v>
      </c>
      <c r="D37" s="113" t="s">
        <v>166</v>
      </c>
      <c r="E37" s="117">
        <v>12317931</v>
      </c>
      <c r="F37" s="118">
        <v>0.09041519502291731</v>
      </c>
      <c r="G37" s="119">
        <v>0.013462857590878372</v>
      </c>
    </row>
    <row r="38" spans="1:7" s="72" customFormat="1" ht="23.25">
      <c r="A38" s="134" t="s">
        <v>92</v>
      </c>
      <c r="B38" s="111">
        <v>0.45</v>
      </c>
      <c r="C38" s="147">
        <v>0.378</v>
      </c>
      <c r="D38" s="113" t="s">
        <v>166</v>
      </c>
      <c r="E38" s="117">
        <v>3818405</v>
      </c>
      <c r="F38" s="118">
        <v>0.11674101008418555</v>
      </c>
      <c r="G38" s="119">
        <v>0.011710726936074146</v>
      </c>
    </row>
    <row r="39" spans="1:7" s="72" customFormat="1" ht="23.25">
      <c r="A39" s="133" t="s">
        <v>93</v>
      </c>
      <c r="B39" s="111">
        <v>0.44</v>
      </c>
      <c r="C39" s="112">
        <v>0.23</v>
      </c>
      <c r="D39" s="113" t="s">
        <v>169</v>
      </c>
      <c r="E39" s="117">
        <v>362666</v>
      </c>
      <c r="F39" s="118">
        <v>0.10426026630114177</v>
      </c>
      <c r="G39" s="119">
        <v>0.013229342726378485</v>
      </c>
    </row>
    <row r="40" spans="1:7" s="72" customFormat="1" ht="23.25">
      <c r="A40" s="133" t="s">
        <v>66</v>
      </c>
      <c r="B40" s="111">
        <v>1.25</v>
      </c>
      <c r="C40" s="112">
        <v>0.28</v>
      </c>
      <c r="D40" s="113" t="s">
        <v>169</v>
      </c>
      <c r="E40" s="117">
        <v>5205223</v>
      </c>
      <c r="F40" s="118">
        <v>0.11991670281483933</v>
      </c>
      <c r="G40" s="119">
        <v>0.01272524459842621</v>
      </c>
    </row>
    <row r="41" spans="1:7" s="72" customFormat="1" ht="23.25">
      <c r="A41" s="134" t="s">
        <v>68</v>
      </c>
      <c r="B41" s="111">
        <v>1.03</v>
      </c>
      <c r="C41" s="112">
        <v>0.17</v>
      </c>
      <c r="D41" s="113" t="s">
        <v>169</v>
      </c>
      <c r="E41" s="117">
        <v>1178933</v>
      </c>
      <c r="F41" s="118">
        <v>0.10342104503650339</v>
      </c>
      <c r="G41" s="119">
        <v>0.009057551255957705</v>
      </c>
    </row>
    <row r="42" spans="1:7" s="72" customFormat="1" ht="23.25">
      <c r="A42" s="133" t="s">
        <v>70</v>
      </c>
      <c r="B42" s="111">
        <v>1.18</v>
      </c>
      <c r="C42" s="112">
        <v>0.31</v>
      </c>
      <c r="D42" s="113" t="s">
        <v>169</v>
      </c>
      <c r="E42" s="117">
        <v>1316818</v>
      </c>
      <c r="F42" s="118">
        <v>0.10032892932331927</v>
      </c>
      <c r="G42" s="119">
        <v>0.009692183035905588</v>
      </c>
    </row>
    <row r="43" spans="1:7" s="72" customFormat="1" ht="23.25">
      <c r="A43" s="133" t="s">
        <v>72</v>
      </c>
      <c r="B43" s="111">
        <v>1.6</v>
      </c>
      <c r="C43" s="147">
        <v>0.323</v>
      </c>
      <c r="D43" s="113" t="s">
        <v>169</v>
      </c>
      <c r="E43" s="117">
        <v>7828624</v>
      </c>
      <c r="F43" s="118">
        <v>0.14853360089512252</v>
      </c>
      <c r="G43" s="119">
        <v>0.015486655642990664</v>
      </c>
    </row>
    <row r="44" spans="1:7" s="72" customFormat="1" ht="23.25">
      <c r="A44" s="133" t="s">
        <v>94</v>
      </c>
      <c r="B44" s="111">
        <v>3.5</v>
      </c>
      <c r="C44" s="112">
        <v>0.33</v>
      </c>
      <c r="D44" s="113" t="s">
        <v>169</v>
      </c>
      <c r="E44" s="117">
        <v>621116</v>
      </c>
      <c r="F44" s="118">
        <v>0.12910107765756693</v>
      </c>
      <c r="G44" s="119">
        <v>0.014305150456204164</v>
      </c>
    </row>
    <row r="45" spans="1:7" s="72" customFormat="1" ht="23.25">
      <c r="A45" s="133" t="s">
        <v>95</v>
      </c>
      <c r="B45" s="111">
        <v>0.57</v>
      </c>
      <c r="C45" s="147">
        <v>0.168</v>
      </c>
      <c r="D45" s="113" t="s">
        <v>169</v>
      </c>
      <c r="E45" s="117">
        <v>1391216</v>
      </c>
      <c r="F45" s="118">
        <v>0.10571512396574267</v>
      </c>
      <c r="G45" s="119">
        <v>0.009476117325734218</v>
      </c>
    </row>
    <row r="46" spans="1:7" s="72" customFormat="1" ht="23.25">
      <c r="A46" s="133" t="s">
        <v>96</v>
      </c>
      <c r="B46" s="111">
        <v>1.53</v>
      </c>
      <c r="C46" s="112">
        <v>0.24</v>
      </c>
      <c r="D46" s="113" t="s">
        <v>169</v>
      </c>
      <c r="E46" s="117">
        <v>360893</v>
      </c>
      <c r="F46" s="118">
        <v>0.1396733384007344</v>
      </c>
      <c r="G46" s="119">
        <v>0.011440622288089586</v>
      </c>
    </row>
    <row r="47" spans="1:7" s="72" customFormat="1" ht="23.25">
      <c r="A47" s="133" t="s">
        <v>75</v>
      </c>
      <c r="B47" s="111">
        <v>0.62</v>
      </c>
      <c r="C47" s="147">
        <v>0.214</v>
      </c>
      <c r="D47" s="113" t="s">
        <v>169</v>
      </c>
      <c r="E47" s="117">
        <v>2329069</v>
      </c>
      <c r="F47" s="118">
        <v>0.1276636807917128</v>
      </c>
      <c r="G47" s="119">
        <v>0.010690030087114003</v>
      </c>
    </row>
    <row r="48" spans="1:7" s="72" customFormat="1" ht="23.25">
      <c r="A48" s="133" t="s">
        <v>77</v>
      </c>
      <c r="B48" s="111">
        <v>1.41</v>
      </c>
      <c r="C48" s="112">
        <v>0.2</v>
      </c>
      <c r="D48" s="113" t="s">
        <v>169</v>
      </c>
      <c r="E48" s="117">
        <v>13216704</v>
      </c>
      <c r="F48" s="118">
        <v>0.15279012554850538</v>
      </c>
      <c r="G48" s="119">
        <v>0.014186603310541477</v>
      </c>
    </row>
    <row r="49" spans="1:7" s="72" customFormat="1" ht="23.25">
      <c r="A49" s="133" t="s">
        <v>79</v>
      </c>
      <c r="B49" s="111">
        <v>1.7</v>
      </c>
      <c r="C49" s="147">
        <v>0.245</v>
      </c>
      <c r="D49" s="113" t="s">
        <v>169</v>
      </c>
      <c r="E49" s="117">
        <v>910413</v>
      </c>
      <c r="F49" s="118">
        <v>0.10940520421973116</v>
      </c>
      <c r="G49" s="119">
        <v>0.010363482459675057</v>
      </c>
    </row>
    <row r="50" spans="1:7" s="72" customFormat="1" ht="23.25">
      <c r="A50" s="133" t="s">
        <v>81</v>
      </c>
      <c r="B50" s="111">
        <v>2.62</v>
      </c>
      <c r="C50" s="147">
        <v>0.258</v>
      </c>
      <c r="D50" s="113" t="s">
        <v>165</v>
      </c>
      <c r="E50" s="117">
        <v>541757</v>
      </c>
      <c r="F50" s="118">
        <v>0.18340416067317175</v>
      </c>
      <c r="G50" s="119">
        <v>0.02213732984305602</v>
      </c>
    </row>
    <row r="51" spans="1:7" s="72" customFormat="1" ht="23.25">
      <c r="A51" s="134" t="s">
        <v>82</v>
      </c>
      <c r="B51" s="111">
        <v>0.3</v>
      </c>
      <c r="C51" s="147">
        <v>0.198</v>
      </c>
      <c r="D51" s="113" t="s">
        <v>169</v>
      </c>
      <c r="E51" s="117">
        <v>3695222</v>
      </c>
      <c r="F51" s="118">
        <v>0.11852764090983216</v>
      </c>
      <c r="G51" s="119">
        <v>0.010643183061241127</v>
      </c>
    </row>
    <row r="52" spans="1:7" s="72" customFormat="1" ht="23.25">
      <c r="A52" s="133" t="s">
        <v>83</v>
      </c>
      <c r="B52" s="120">
        <v>3.025</v>
      </c>
      <c r="C52" s="147">
        <v>0.375</v>
      </c>
      <c r="D52" s="113" t="s">
        <v>169</v>
      </c>
      <c r="E52" s="117">
        <v>4334668</v>
      </c>
      <c r="F52" s="118">
        <v>0.16190305301952337</v>
      </c>
      <c r="G52" s="119">
        <v>0.015478311015029758</v>
      </c>
    </row>
    <row r="53" spans="1:7" s="72" customFormat="1" ht="23.25">
      <c r="A53" s="133" t="s">
        <v>97</v>
      </c>
      <c r="B53" s="111">
        <v>0.55</v>
      </c>
      <c r="C53" s="147">
        <v>0.334</v>
      </c>
      <c r="D53" s="113" t="s">
        <v>166</v>
      </c>
      <c r="E53" s="117">
        <v>1270546</v>
      </c>
      <c r="F53" s="118">
        <v>0.19634048797614514</v>
      </c>
      <c r="G53" s="119">
        <v>0.021867964273807636</v>
      </c>
    </row>
    <row r="54" spans="1:7" s="72" customFormat="1" ht="23.25">
      <c r="A54" s="133" t="s">
        <v>85</v>
      </c>
      <c r="B54" s="111">
        <v>2.52</v>
      </c>
      <c r="C54" s="147">
        <v>0.329</v>
      </c>
      <c r="D54" s="113" t="s">
        <v>169</v>
      </c>
      <c r="E54" s="117">
        <v>2810411</v>
      </c>
      <c r="F54" s="118">
        <v>0.115223912098898</v>
      </c>
      <c r="G54" s="119">
        <v>0.013216089062021612</v>
      </c>
    </row>
    <row r="55" spans="1:7" s="72" customFormat="1" ht="24" thickBot="1">
      <c r="A55" s="135" t="s">
        <v>87</v>
      </c>
      <c r="B55" s="121">
        <v>0.6</v>
      </c>
      <c r="C55" s="122">
        <v>0.14</v>
      </c>
      <c r="D55" s="123" t="s">
        <v>169</v>
      </c>
      <c r="E55" s="124">
        <v>120079</v>
      </c>
      <c r="F55" s="125">
        <v>0.034508315630718864</v>
      </c>
      <c r="G55" s="126">
        <v>0.004843681268758177</v>
      </c>
    </row>
    <row r="56" s="72" customFormat="1" ht="18.75" thickTop="1">
      <c r="A56" s="127" t="s">
        <v>204</v>
      </c>
    </row>
    <row r="57" s="72" customFormat="1" ht="18">
      <c r="A57" s="128"/>
    </row>
    <row r="58" spans="1:6" s="102" customFormat="1" ht="18.75">
      <c r="A58" s="128" t="s">
        <v>171</v>
      </c>
      <c r="E58" s="129"/>
      <c r="F58" s="129"/>
    </row>
    <row r="59" spans="1:6" s="102" customFormat="1" ht="18.75">
      <c r="A59" s="72" t="s">
        <v>216</v>
      </c>
      <c r="E59" s="129"/>
      <c r="F59" s="129"/>
    </row>
    <row r="60" spans="1:6" s="72" customFormat="1" ht="18">
      <c r="A60" s="72" t="s">
        <v>205</v>
      </c>
      <c r="E60" s="130"/>
      <c r="F60" s="131"/>
    </row>
    <row r="61" spans="1:6" s="102" customFormat="1" ht="16.5">
      <c r="A61" s="132"/>
      <c r="E61" s="129"/>
      <c r="F61" s="129"/>
    </row>
    <row r="62" spans="1:6" s="102" customFormat="1" ht="16.5">
      <c r="A62" s="132"/>
      <c r="E62" s="129"/>
      <c r="F62" s="129"/>
    </row>
    <row r="63" spans="1:6" s="102" customFormat="1" ht="16.5">
      <c r="A63" s="132"/>
      <c r="E63" s="129"/>
      <c r="F63" s="129"/>
    </row>
    <row r="64" spans="1:6" s="102" customFormat="1" ht="16.5">
      <c r="A64" s="132"/>
      <c r="E64" s="129"/>
      <c r="F64" s="129"/>
    </row>
    <row r="65" spans="1:6" s="102" customFormat="1" ht="16.5">
      <c r="A65" s="132"/>
      <c r="E65" s="129"/>
      <c r="F65" s="129"/>
    </row>
    <row r="66" spans="1:6" s="102" customFormat="1" ht="16.5">
      <c r="A66" s="132"/>
      <c r="E66" s="129"/>
      <c r="F66" s="129"/>
    </row>
    <row r="67" spans="1:6" s="102" customFormat="1" ht="16.5">
      <c r="A67" s="132"/>
      <c r="E67" s="129"/>
      <c r="F67" s="129"/>
    </row>
    <row r="68" spans="1:6" s="102" customFormat="1" ht="16.5">
      <c r="A68" s="132"/>
      <c r="E68" s="129"/>
      <c r="F68" s="129"/>
    </row>
    <row r="69" spans="1:6" s="102" customFormat="1" ht="16.5">
      <c r="A69" s="132"/>
      <c r="E69" s="129"/>
      <c r="F69" s="129"/>
    </row>
    <row r="70" spans="1:6" s="102" customFormat="1" ht="16.5">
      <c r="A70" s="132"/>
      <c r="E70" s="129"/>
      <c r="F70" s="129"/>
    </row>
    <row r="71" spans="1:6" s="102" customFormat="1" ht="16.5">
      <c r="A71" s="132"/>
      <c r="E71" s="129"/>
      <c r="F71" s="129"/>
    </row>
    <row r="72" spans="1:6" s="102" customFormat="1" ht="16.5">
      <c r="A72" s="132"/>
      <c r="E72" s="129"/>
      <c r="F72" s="129"/>
    </row>
    <row r="73" spans="1:6" s="102" customFormat="1" ht="16.5">
      <c r="A73" s="132"/>
      <c r="E73" s="129"/>
      <c r="F73" s="129"/>
    </row>
    <row r="74" spans="1:6" s="102" customFormat="1" ht="16.5">
      <c r="A74" s="132"/>
      <c r="E74" s="129"/>
      <c r="F74" s="129"/>
    </row>
    <row r="75" spans="1:6" s="102" customFormat="1" ht="16.5">
      <c r="A75" s="132"/>
      <c r="E75" s="129"/>
      <c r="F75" s="129"/>
    </row>
    <row r="76" spans="1:6" s="102" customFormat="1" ht="16.5">
      <c r="A76" s="132"/>
      <c r="E76" s="129"/>
      <c r="F76" s="129"/>
    </row>
    <row r="77" spans="1:6" s="102" customFormat="1" ht="16.5">
      <c r="A77" s="132"/>
      <c r="E77" s="129"/>
      <c r="F77" s="129"/>
    </row>
    <row r="78" spans="1:6" s="102" customFormat="1" ht="16.5">
      <c r="A78" s="132"/>
      <c r="E78" s="129"/>
      <c r="F78" s="129"/>
    </row>
    <row r="79" spans="1:6" s="102" customFormat="1" ht="16.5">
      <c r="A79" s="132"/>
      <c r="E79" s="129"/>
      <c r="F79" s="129"/>
    </row>
    <row r="80" spans="1:6" s="102" customFormat="1" ht="16.5">
      <c r="A80" s="132"/>
      <c r="E80" s="129"/>
      <c r="F80" s="129"/>
    </row>
    <row r="81" spans="1:6" s="102" customFormat="1" ht="16.5">
      <c r="A81" s="132"/>
      <c r="E81" s="129"/>
      <c r="F81" s="129"/>
    </row>
    <row r="82" spans="1:6" s="102" customFormat="1" ht="16.5">
      <c r="A82" s="132"/>
      <c r="E82" s="129"/>
      <c r="F82" s="129"/>
    </row>
    <row r="83" spans="1:6" s="102" customFormat="1" ht="16.5">
      <c r="A83" s="132"/>
      <c r="E83" s="129"/>
      <c r="F83" s="129"/>
    </row>
    <row r="84" spans="1:6" s="102" customFormat="1" ht="16.5">
      <c r="A84" s="132"/>
      <c r="E84" s="129"/>
      <c r="F84" s="129"/>
    </row>
  </sheetData>
  <sheetProtection/>
  <mergeCells count="1">
    <mergeCell ref="E3:G3"/>
  </mergeCells>
  <printOptions/>
  <pageMargins left="0.16" right="0.23" top="0.28" bottom="0.29" header="0.3" footer="0.3"/>
  <pageSetup fitToHeight="3" horizontalDpi="600" verticalDpi="600" orientation="portrait" scale="65" r:id="rId1"/>
  <colBreaks count="1" manualBreakCount="1">
    <brk id="4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Wiehe</dc:creator>
  <cp:keywords/>
  <dc:description/>
  <cp:lastModifiedBy>Carl Davis</cp:lastModifiedBy>
  <cp:lastPrinted>2011-03-03T02:31:28Z</cp:lastPrinted>
  <dcterms:created xsi:type="dcterms:W3CDTF">2010-07-09T16:33:18Z</dcterms:created>
  <dcterms:modified xsi:type="dcterms:W3CDTF">2012-10-04T13:17:48Z</dcterms:modified>
  <cp:category/>
  <cp:version/>
  <cp:contentType/>
  <cp:contentStatus/>
</cp:coreProperties>
</file>