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/>
  <mc:AlternateContent xmlns:mc="http://schemas.openxmlformats.org/markup-compatibility/2006">
    <mc:Choice Requires="x15">
      <x15ac:absPath xmlns:x15ac="http://schemas.microsoft.com/office/spreadsheetml/2010/11/ac" url="https://itepdc-my.sharepoint.com/personal/stephanie_itep_org/Documents/Communications - Stephanie's Files/Corporate Tax Cuts/"/>
    </mc:Choice>
  </mc:AlternateContent>
  <xr:revisionPtr revIDLastSave="0" documentId="8_{82DF37A3-ED4C-4D27-B693-5CAB3A884414}" xr6:coauthVersionLast="38" xr6:coauthVersionMax="38" xr10:uidLastSave="{00000000-0000-0000-0000-000000000000}"/>
  <bookViews>
    <workbookView xWindow="0" yWindow="0" windowWidth="14565" windowHeight="11475" xr2:uid="{00000000-000D-0000-FFFF-FFFF00000000}"/>
  </bookViews>
  <sheets>
    <sheet name="15 Companies Reporting Effectiv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8" i="1" l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3" i="1"/>
  <c r="B19" i="1"/>
  <c r="B18" i="1"/>
</calcChain>
</file>

<file path=xl/sharedStrings.xml><?xml version="1.0" encoding="utf-8"?>
<sst xmlns="http://schemas.openxmlformats.org/spreadsheetml/2006/main" count="28" uniqueCount="28">
  <si>
    <t>Abbott Labs</t>
  </si>
  <si>
    <t>Alphabet</t>
  </si>
  <si>
    <t>American Express</t>
  </si>
  <si>
    <t>Amgen</t>
  </si>
  <si>
    <t>Apple</t>
  </si>
  <si>
    <t>AT&amp;T</t>
  </si>
  <si>
    <t>Bank of America</t>
  </si>
  <si>
    <t>Berkshire Hathaway</t>
  </si>
  <si>
    <t>Caterpillar</t>
  </si>
  <si>
    <t>Citigroup</t>
  </si>
  <si>
    <t>General Dynamics</t>
  </si>
  <si>
    <t>JP Morgan</t>
  </si>
  <si>
    <t>Lockheed</t>
  </si>
  <si>
    <t>Verizon</t>
  </si>
  <si>
    <t>Waste Management</t>
  </si>
  <si>
    <t>Company</t>
  </si>
  <si>
    <t>3 Quarter ETR Change</t>
  </si>
  <si>
    <t>Average</t>
  </si>
  <si>
    <t>Tax Savings (millions)</t>
  </si>
  <si>
    <t>15 Companies Reporting Effective Tax Rate Reductions in the First Three Quarters of 2018</t>
  </si>
  <si>
    <t>2018 income</t>
  </si>
  <si>
    <t>2018 tax</t>
  </si>
  <si>
    <t>2017 income</t>
  </si>
  <si>
    <t>2017 tax</t>
  </si>
  <si>
    <t>2018 ETR</t>
  </si>
  <si>
    <t>2017 ETR</t>
  </si>
  <si>
    <t>Total</t>
  </si>
  <si>
    <t>https://itep.org/15-companies-report-an-average-10-4-percentage-point-drop-in-effective-tax-rates-since-2017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</si>
</sst>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A5002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/>
    <xf numFmtId="0" fontId="1" fillId="0" borderId="0" xfId="0" applyFont="1" applyAlignment="1">
      <alignment vertical="center"/>
    </xf>
    <xf numFmtId="3" fontId="0" fillId="0" borderId="0" xfId="0" applyNumberFormat="1"/>
    <xf numFmtId="3" fontId="2" fillId="0" borderId="0" xfId="0" applyNumberFormat="1" applyFont="1"/>
    <xf numFmtId="164" fontId="0" fillId="0" borderId="0" xfId="0" applyNumberFormat="1"/>
    <xf numFmtId="165" fontId="0" fillId="0" borderId="0" xfId="0" applyNumberFormat="1"/>
    <xf numFmtId="0" fontId="4" fillId="2" borderId="0" xfId="0" applyFont="1" applyFill="1"/>
    <xf numFmtId="165" fontId="5" fillId="2" borderId="0" xfId="0" applyNumberFormat="1" applyFont="1" applyFill="1"/>
    <xf numFmtId="0" fontId="5" fillId="2" borderId="0" xfId="0" applyFont="1" applyFill="1"/>
    <xf numFmtId="164" fontId="4" fillId="2" borderId="0" xfId="0" applyNumberFormat="1" applyFont="1" applyFill="1"/>
    <xf numFmtId="0" fontId="3" fillId="3" borderId="1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center" wrapText="1"/>
    </xf>
    <xf numFmtId="0" fontId="6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276225</xdr:colOff>
      <xdr:row>19</xdr:row>
      <xdr:rowOff>115432</xdr:rowOff>
    </xdr:from>
    <xdr:to>
      <xdr:col>8</xdr:col>
      <xdr:colOff>685800</xdr:colOff>
      <xdr:row>21</xdr:row>
      <xdr:rowOff>177802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93EB056-54BC-46FA-8238-D91249C420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20350" y="3877807"/>
          <a:ext cx="1190625" cy="4433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tep.org/15-companies-report-an-average-10-4-percentage-point-drop-in-effective-tax-rates-since-20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21"/>
  <sheetViews>
    <sheetView tabSelected="1" workbookViewId="0">
      <selection activeCell="D34" sqref="D34"/>
    </sheetView>
  </sheetViews>
  <sheetFormatPr defaultRowHeight="15" x14ac:dyDescent="0.25"/>
  <cols>
    <col min="1" max="1" width="24.42578125" customWidth="1"/>
    <col min="2" max="2" width="19.28515625" customWidth="1"/>
    <col min="3" max="3" width="29.42578125" customWidth="1"/>
    <col min="4" max="4" width="23.7109375" customWidth="1"/>
    <col min="5" max="5" width="22.7109375" customWidth="1"/>
    <col min="6" max="6" width="16.7109375" customWidth="1"/>
    <col min="7" max="7" width="15.85546875" customWidth="1"/>
    <col min="8" max="9" width="11.7109375" customWidth="1"/>
  </cols>
  <sheetData>
    <row r="1" spans="1:26" s="4" customFormat="1" ht="15" customHeight="1" thickBot="1" x14ac:dyDescent="0.3">
      <c r="A1" s="6" t="s">
        <v>19</v>
      </c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26.25" thickBot="1" x14ac:dyDescent="0.3">
      <c r="A2" s="15" t="s">
        <v>15</v>
      </c>
      <c r="B2" s="15" t="s">
        <v>18</v>
      </c>
      <c r="C2" s="15" t="s">
        <v>16</v>
      </c>
      <c r="D2" s="16" t="s">
        <v>20</v>
      </c>
      <c r="E2" s="16" t="s">
        <v>21</v>
      </c>
      <c r="F2" s="16" t="s">
        <v>22</v>
      </c>
      <c r="G2" s="16" t="s">
        <v>23</v>
      </c>
      <c r="H2" s="16" t="s">
        <v>24</v>
      </c>
      <c r="I2" s="16" t="s">
        <v>25</v>
      </c>
    </row>
    <row r="3" spans="1:26" x14ac:dyDescent="0.25">
      <c r="A3" t="s">
        <v>4</v>
      </c>
      <c r="B3" s="9">
        <v>4454.0600000000004</v>
      </c>
      <c r="C3" s="10">
        <v>-9.7100000000000006E-2</v>
      </c>
      <c r="D3" s="7">
        <v>45873</v>
      </c>
      <c r="E3" s="7">
        <v>6407</v>
      </c>
      <c r="F3" s="8">
        <v>39909</v>
      </c>
      <c r="G3" s="8">
        <v>9449</v>
      </c>
      <c r="H3">
        <f>E3/D3</f>
        <v>0.13966821441806726</v>
      </c>
      <c r="I3">
        <f>G3/F3</f>
        <v>0.23676363727480018</v>
      </c>
    </row>
    <row r="4" spans="1:26" x14ac:dyDescent="0.25">
      <c r="A4" t="s">
        <v>6</v>
      </c>
      <c r="B4" s="9">
        <v>3055.31</v>
      </c>
      <c r="C4" s="10">
        <v>-0.11799999999999999</v>
      </c>
      <c r="D4" s="8">
        <v>25892</v>
      </c>
      <c r="E4" s="8">
        <v>5041</v>
      </c>
      <c r="F4" s="8">
        <v>23032</v>
      </c>
      <c r="G4" s="8">
        <v>7202</v>
      </c>
      <c r="H4">
        <f t="shared" ref="H4:H17" si="0">E4/D4</f>
        <v>0.19469334157268656</v>
      </c>
      <c r="I4">
        <f t="shared" ref="I4:I17" si="1">G4/F4</f>
        <v>0.31269538034039596</v>
      </c>
    </row>
    <row r="5" spans="1:26" x14ac:dyDescent="0.25">
      <c r="A5" t="s">
        <v>7</v>
      </c>
      <c r="B5" s="9">
        <v>2988.68</v>
      </c>
      <c r="C5" s="10">
        <v>-8.14E-2</v>
      </c>
      <c r="D5" s="8">
        <v>36722</v>
      </c>
      <c r="E5" s="8">
        <v>7009</v>
      </c>
      <c r="F5" s="8">
        <v>7009</v>
      </c>
      <c r="G5" s="8">
        <v>4750</v>
      </c>
      <c r="H5">
        <f t="shared" si="0"/>
        <v>0.19086651053864168</v>
      </c>
      <c r="I5">
        <f t="shared" si="1"/>
        <v>0.67770009987159363</v>
      </c>
    </row>
    <row r="6" spans="1:26" x14ac:dyDescent="0.25">
      <c r="A6" t="s">
        <v>5</v>
      </c>
      <c r="B6" s="9">
        <v>2347.0500000000002</v>
      </c>
      <c r="C6" s="10">
        <v>-0.1227</v>
      </c>
      <c r="D6" s="8">
        <v>19128</v>
      </c>
      <c r="E6" s="8">
        <v>4305</v>
      </c>
      <c r="F6" s="8">
        <v>16422</v>
      </c>
      <c r="G6" s="8">
        <v>5711</v>
      </c>
      <c r="H6">
        <f t="shared" si="0"/>
        <v>0.22506273525721454</v>
      </c>
      <c r="I6">
        <f t="shared" si="1"/>
        <v>0.34776519303373521</v>
      </c>
    </row>
    <row r="7" spans="1:26" x14ac:dyDescent="0.25">
      <c r="A7" t="s">
        <v>11</v>
      </c>
      <c r="B7" s="9">
        <v>2072.5500000000002</v>
      </c>
      <c r="C7" s="10">
        <v>-6.4899999999999999E-2</v>
      </c>
      <c r="D7" s="8">
        <v>31923</v>
      </c>
      <c r="E7" s="8">
        <v>6515</v>
      </c>
      <c r="F7" s="8">
        <v>27646</v>
      </c>
      <c r="G7" s="8">
        <v>7437</v>
      </c>
      <c r="H7">
        <f t="shared" si="0"/>
        <v>0.20408482912007017</v>
      </c>
      <c r="I7">
        <f t="shared" si="1"/>
        <v>0.26900817478116185</v>
      </c>
    </row>
    <row r="8" spans="1:26" x14ac:dyDescent="0.25">
      <c r="A8" t="s">
        <v>13</v>
      </c>
      <c r="B8" s="9">
        <v>1809.88</v>
      </c>
      <c r="C8" s="10">
        <v>-9.9099999999999994E-2</v>
      </c>
      <c r="D8" s="8">
        <v>18256</v>
      </c>
      <c r="E8" s="8">
        <v>4282</v>
      </c>
      <c r="F8" s="8">
        <v>17660</v>
      </c>
      <c r="G8" s="8">
        <v>5893</v>
      </c>
      <c r="H8">
        <f t="shared" si="0"/>
        <v>0.23455302366345313</v>
      </c>
      <c r="I8">
        <f t="shared" si="1"/>
        <v>0.33369195922989808</v>
      </c>
    </row>
    <row r="9" spans="1:26" x14ac:dyDescent="0.25">
      <c r="A9" t="s">
        <v>1</v>
      </c>
      <c r="B9" s="9">
        <v>1472.14</v>
      </c>
      <c r="C9" s="10">
        <v>-5.9299999999999999E-2</v>
      </c>
      <c r="D9" s="8">
        <v>24841</v>
      </c>
      <c r="E9" s="8">
        <v>3053</v>
      </c>
      <c r="F9" s="8">
        <v>19175</v>
      </c>
      <c r="G9" s="8">
        <v>3493</v>
      </c>
      <c r="H9">
        <f t="shared" si="0"/>
        <v>0.12290165452276479</v>
      </c>
      <c r="I9">
        <f t="shared" si="1"/>
        <v>0.18216427640156455</v>
      </c>
    </row>
    <row r="10" spans="1:26" x14ac:dyDescent="0.25">
      <c r="A10" t="s">
        <v>9</v>
      </c>
      <c r="B10" s="9">
        <v>1317.19</v>
      </c>
      <c r="C10" s="10">
        <v>-7.2599999999999998E-2</v>
      </c>
      <c r="D10" s="8">
        <v>18139</v>
      </c>
      <c r="E10" s="8">
        <v>4356</v>
      </c>
      <c r="F10" s="8">
        <v>17662</v>
      </c>
      <c r="G10" s="8">
        <v>5524</v>
      </c>
      <c r="H10">
        <f t="shared" si="0"/>
        <v>0.24014554275318375</v>
      </c>
      <c r="I10">
        <f t="shared" si="1"/>
        <v>0.31276186162382519</v>
      </c>
    </row>
    <row r="11" spans="1:26" x14ac:dyDescent="0.25">
      <c r="A11" t="s">
        <v>8</v>
      </c>
      <c r="B11" s="9">
        <v>624.03</v>
      </c>
      <c r="C11" s="10">
        <v>-9.6699999999999994E-2</v>
      </c>
      <c r="D11" s="8">
        <v>6455</v>
      </c>
      <c r="E11" s="8">
        <v>1377</v>
      </c>
      <c r="F11" s="8">
        <v>2971</v>
      </c>
      <c r="G11" s="1">
        <v>921</v>
      </c>
      <c r="H11">
        <f t="shared" si="0"/>
        <v>0.21332300542215338</v>
      </c>
      <c r="I11">
        <f t="shared" si="1"/>
        <v>0.30999663412992257</v>
      </c>
    </row>
    <row r="12" spans="1:26" x14ac:dyDescent="0.25">
      <c r="A12" t="s">
        <v>12</v>
      </c>
      <c r="B12" s="9">
        <v>584.24</v>
      </c>
      <c r="C12" s="10">
        <v>-0.13420000000000001</v>
      </c>
      <c r="D12" s="8">
        <v>4355</v>
      </c>
      <c r="E12" s="1">
        <v>562</v>
      </c>
      <c r="F12" s="8">
        <v>3674</v>
      </c>
      <c r="G12" s="1">
        <v>967</v>
      </c>
      <c r="H12">
        <f t="shared" si="0"/>
        <v>0.12904707233065443</v>
      </c>
      <c r="I12">
        <f t="shared" si="1"/>
        <v>0.26320087098530215</v>
      </c>
    </row>
    <row r="13" spans="1:26" x14ac:dyDescent="0.25">
      <c r="A13" t="s">
        <v>2</v>
      </c>
      <c r="B13" s="9">
        <v>490.42</v>
      </c>
      <c r="C13" s="10">
        <v>-7.8E-2</v>
      </c>
      <c r="D13" s="8">
        <v>6291</v>
      </c>
      <c r="E13" s="8">
        <v>1380</v>
      </c>
      <c r="F13" s="8">
        <v>5627</v>
      </c>
      <c r="G13" s="8">
        <v>1673</v>
      </c>
      <c r="H13">
        <f t="shared" si="0"/>
        <v>0.21936099189318073</v>
      </c>
      <c r="I13">
        <f t="shared" si="1"/>
        <v>0.29731650968544515</v>
      </c>
    </row>
    <row r="14" spans="1:26" x14ac:dyDescent="0.25">
      <c r="A14" t="s">
        <v>14</v>
      </c>
      <c r="B14" s="9">
        <v>274.39999999999998</v>
      </c>
      <c r="C14" s="10">
        <v>-0.1598</v>
      </c>
      <c r="D14" s="8">
        <v>1717</v>
      </c>
      <c r="E14" s="1">
        <v>325</v>
      </c>
      <c r="F14" s="8">
        <v>1607</v>
      </c>
      <c r="G14" s="1">
        <v>561</v>
      </c>
      <c r="H14">
        <f t="shared" si="0"/>
        <v>0.18928363424577752</v>
      </c>
      <c r="I14">
        <f t="shared" si="1"/>
        <v>0.34909769757311759</v>
      </c>
    </row>
    <row r="15" spans="1:26" x14ac:dyDescent="0.25">
      <c r="A15" t="s">
        <v>0</v>
      </c>
      <c r="B15" s="9">
        <v>264.43</v>
      </c>
      <c r="C15" s="10">
        <v>-0.13730000000000001</v>
      </c>
      <c r="D15" s="8">
        <v>1926</v>
      </c>
      <c r="E15" s="1">
        <v>247</v>
      </c>
      <c r="F15" s="8">
        <v>1657</v>
      </c>
      <c r="G15" s="1">
        <v>440</v>
      </c>
      <c r="H15">
        <f t="shared" si="0"/>
        <v>0.12824506749740394</v>
      </c>
      <c r="I15">
        <f t="shared" si="1"/>
        <v>0.26554013277006638</v>
      </c>
    </row>
    <row r="16" spans="1:26" x14ac:dyDescent="0.25">
      <c r="A16" t="s">
        <v>10</v>
      </c>
      <c r="B16" s="9">
        <v>259.02999999999997</v>
      </c>
      <c r="C16" s="10">
        <v>-8.77E-2</v>
      </c>
      <c r="D16" s="8">
        <v>2953</v>
      </c>
      <c r="E16" s="1">
        <v>504</v>
      </c>
      <c r="F16" s="8">
        <v>3069</v>
      </c>
      <c r="G16" s="1">
        <v>793</v>
      </c>
      <c r="H16">
        <f t="shared" si="0"/>
        <v>0.17067389095834745</v>
      </c>
      <c r="I16">
        <f t="shared" si="1"/>
        <v>0.25839035516454872</v>
      </c>
    </row>
    <row r="17" spans="1:9" x14ac:dyDescent="0.25">
      <c r="A17" t="s">
        <v>3</v>
      </c>
      <c r="B17" s="9">
        <v>242.45</v>
      </c>
      <c r="C17" s="10">
        <v>-3.2899999999999999E-2</v>
      </c>
      <c r="D17" s="8">
        <v>7360</v>
      </c>
      <c r="E17" s="1">
        <v>894</v>
      </c>
      <c r="F17" s="8">
        <v>7383</v>
      </c>
      <c r="G17" s="8">
        <v>1140</v>
      </c>
      <c r="H17">
        <f t="shared" si="0"/>
        <v>0.12146739130434783</v>
      </c>
      <c r="I17">
        <f t="shared" si="1"/>
        <v>0.15440877691995125</v>
      </c>
    </row>
    <row r="18" spans="1:9" x14ac:dyDescent="0.25">
      <c r="A18" s="5" t="s">
        <v>17</v>
      </c>
      <c r="B18" s="9">
        <f>AVERAGE(B3:B17)</f>
        <v>1483.7239999999999</v>
      </c>
      <c r="C18" s="10">
        <f>SUM(E3:E17)/SUM(D3:D17) - SUM(G3:G17)/SUM(F3:F17)</f>
        <v>-0.1039940889111956</v>
      </c>
    </row>
    <row r="19" spans="1:9" x14ac:dyDescent="0.25">
      <c r="A19" s="11" t="s">
        <v>26</v>
      </c>
      <c r="B19" s="14">
        <f>SUM(B3:B17)</f>
        <v>22255.86</v>
      </c>
      <c r="C19" s="12"/>
      <c r="D19" s="13"/>
      <c r="E19" s="13"/>
      <c r="F19" s="13"/>
      <c r="G19" s="13"/>
      <c r="H19" s="13"/>
      <c r="I19" s="13"/>
    </row>
    <row r="21" spans="1:9" x14ac:dyDescent="0.25">
      <c r="A21" s="17" t="s">
        <v>27</v>
      </c>
    </row>
  </sheetData>
  <sortState xmlns:xlrd2="http://schemas.microsoft.com/office/spreadsheetml/2017/richdata2" ref="A3:C17">
    <sortCondition descending="1" ref="B3:B17"/>
  </sortState>
  <hyperlinks>
    <hyperlink ref="A21" r:id="rId1" xr:uid="{AEF0555F-8325-4B65-9383-94B12ADCEC35}"/>
  </hyperlinks>
  <pageMargins left="0.7" right="0.7" top="0.75" bottom="0.75" header="0.3" footer="0.3"/>
  <pageSetup orientation="portrait" horizontalDpi="4294967294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 Companies Reporting Effectiv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Ronald Mak</dc:creator>
  <cp:lastModifiedBy>Stephanie Gocklin</cp:lastModifiedBy>
  <dcterms:created xsi:type="dcterms:W3CDTF">2018-11-09T14:41:57Z</dcterms:created>
  <dcterms:modified xsi:type="dcterms:W3CDTF">2018-11-13T19:48:50Z</dcterms:modified>
</cp:coreProperties>
</file>